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neral\01_AUDASA\13_OTRAS OBRAS (inversiones o gasto)\2022\AMS\2022_05_reparacion juntas\edit\"/>
    </mc:Choice>
  </mc:AlternateContent>
  <xr:revisionPtr revIDLastSave="0" documentId="13_ncr:1_{0A686726-7B2E-4F68-ADD1-51FE06844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II - ModeloPresOfer" sheetId="8" r:id="rId1"/>
  </sheets>
  <definedNames>
    <definedName name="_xlnm.Print_Area" localSheetId="0">'Anexo III - ModeloPresOfer'!$A$1:$I$35</definedName>
    <definedName name="CHICLE" localSheetId="0">'Anexo III - ModeloPresOfer'!#REF!</definedName>
    <definedName name="CHICLE">#REF!</definedName>
    <definedName name="REJ_160" localSheetId="0">'Anexo III - ModeloPresOfer'!#REF!</definedName>
    <definedName name="REJ_160">#REF!</definedName>
    <definedName name="REJ_230" localSheetId="0">'Anexo III - ModeloPresOfer'!#REF!</definedName>
    <definedName name="REJ_230">#REF!</definedName>
    <definedName name="REJ_52" localSheetId="0">'Anexo III - ModeloPresOfer'!$L$1</definedName>
    <definedName name="REJ_52">#REF!</definedName>
    <definedName name="REJ_70" localSheetId="0">'Anexo III - ModeloPresOfer'!$L$2</definedName>
    <definedName name="REJ_70">#REF!</definedName>
    <definedName name="_xlnm.Print_Titles" localSheetId="0">'Anexo III - ModeloPresOfer'!$1:$2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8" l="1"/>
  <c r="H20" i="8"/>
  <c r="H19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24" i="8" l="1"/>
  <c r="H26" i="8" s="1"/>
</calcChain>
</file>

<file path=xl/sharedStrings.xml><?xml version="1.0" encoding="utf-8"?>
<sst xmlns="http://schemas.openxmlformats.org/spreadsheetml/2006/main" count="59" uniqueCount="45">
  <si>
    <t>SENTIDO</t>
  </si>
  <si>
    <t>creciente</t>
  </si>
  <si>
    <t>decreciente</t>
  </si>
  <si>
    <t>RSD</t>
  </si>
  <si>
    <t>nº</t>
  </si>
  <si>
    <t>2ª</t>
  </si>
  <si>
    <t>3ª</t>
  </si>
  <si>
    <t>4ª</t>
  </si>
  <si>
    <t>1ª</t>
  </si>
  <si>
    <t>5ª</t>
  </si>
  <si>
    <t>PK/VIADUCTO</t>
  </si>
  <si>
    <t>CONCEPTO</t>
  </si>
  <si>
    <t>Medición</t>
  </si>
  <si>
    <t>P. Unit</t>
  </si>
  <si>
    <t>Importe</t>
  </si>
  <si>
    <t>TOTAL SIN IVA</t>
  </si>
  <si>
    <t>longitud (m)</t>
  </si>
  <si>
    <t>AP-9
156 + 465
CARBALLAL</t>
  </si>
  <si>
    <t>AP-9
157 + 190
LAGARES</t>
  </si>
  <si>
    <t>REC</t>
  </si>
  <si>
    <t>AP-9V
0 + 500
ENLACE TEIS</t>
  </si>
  <si>
    <t>AP-9
151 + 500
ENLACE TEIS</t>
  </si>
  <si>
    <t>ambos</t>
  </si>
  <si>
    <t>PO-11/PO-10
SOBRE AP-9 PK 132 + 500</t>
  </si>
  <si>
    <t>PO-10
0 + 430</t>
  </si>
  <si>
    <r>
      <t xml:space="preserve">ml de reparación de junta elastoplástica "CHICLE" hasta 40 cm de ancho y mínimo 8 cm de espesor, realizada con betún </t>
    </r>
    <r>
      <rPr>
        <b/>
        <sz val="10"/>
        <rFont val="Calibri"/>
        <family val="2"/>
        <scheme val="minor"/>
      </rPr>
      <t>Thormajoint BJ200 ST</t>
    </r>
    <r>
      <rPr>
        <sz val="10"/>
        <rFont val="Calibri"/>
        <family val="2"/>
        <scheme val="minor"/>
      </rPr>
      <t xml:space="preserve"> y ejecutada en </t>
    </r>
    <r>
      <rPr>
        <b/>
        <sz val="10"/>
        <rFont val="Calibri"/>
        <family val="2"/>
        <scheme val="minor"/>
      </rPr>
      <t xml:space="preserve">horario nocturno </t>
    </r>
    <r>
      <rPr>
        <sz val="10"/>
        <rFont val="Calibri"/>
        <family val="2"/>
        <scheme val="minor"/>
      </rPr>
      <t xml:space="preserve">con tráfico y por medias calzadas, incluyendo:
* placa de reparto 
* reparación del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
* sellado de toda la longitud de la junta
* retirada de escombros y gestión de residuos</t>
    </r>
  </si>
  <si>
    <r>
      <t xml:space="preserve">ml de reparación de junta elastoplástica "CHICLE" situada en el PK 2+500 sentido creciente, de 10 metros de longitud, hasta 55 cm de ancho y mínimo 8 cm de espesor, realizada con betún </t>
    </r>
    <r>
      <rPr>
        <b/>
        <sz val="10"/>
        <rFont val="Calibri"/>
        <family val="2"/>
        <scheme val="minor"/>
      </rPr>
      <t>Thormajoint BJ200 ST</t>
    </r>
    <r>
      <rPr>
        <sz val="10"/>
        <rFont val="Calibri"/>
        <family val="2"/>
        <scheme val="minor"/>
      </rPr>
      <t xml:space="preserve"> y ejecutada en </t>
    </r>
    <r>
      <rPr>
        <b/>
        <sz val="10"/>
        <rFont val="Calibri"/>
        <family val="2"/>
        <scheme val="minor"/>
      </rPr>
      <t xml:space="preserve">horario nocturno </t>
    </r>
    <r>
      <rPr>
        <sz val="10"/>
        <rFont val="Calibri"/>
        <family val="2"/>
        <scheme val="minor"/>
      </rPr>
      <t xml:space="preserve">con tráfico y por medias calzadas, incluyendo:
* placa de reparto 
* reparación del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
* sellado de toda la longitud de la junta
* retirada de escombros y gestión de residuos</t>
    </r>
  </si>
  <si>
    <r>
      <t xml:space="preserve">ud. de revisión y reparación de junta de dilatación de neopreno armado de 14 metros de longitud situada en el PK 151 + 500 sentido RSD, ejecutada en </t>
    </r>
    <r>
      <rPr>
        <b/>
        <sz val="10"/>
        <rFont val="Calibri"/>
        <family val="2"/>
        <scheme val="minor"/>
      </rPr>
      <t xml:space="preserve">horario nocturno, </t>
    </r>
    <r>
      <rPr>
        <sz val="10"/>
        <rFont val="Calibri"/>
        <family val="2"/>
        <scheme val="minor"/>
      </rPr>
      <t xml:space="preserve">con tráfico y por medias calzadas, incluyendo:
* retirada y sustitución de los módulos en mal estado (mínimo 4 unidades de módulo tipo </t>
    </r>
    <r>
      <rPr>
        <b/>
        <sz val="10"/>
        <rFont val="Calibri"/>
        <family val="2"/>
        <scheme val="minor"/>
      </rPr>
      <t>REJ-100</t>
    </r>
    <r>
      <rPr>
        <sz val="10"/>
        <rFont val="Calibri"/>
        <family val="2"/>
        <scheme val="minor"/>
      </rPr>
      <t xml:space="preserve">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</si>
  <si>
    <r>
      <t xml:space="preserve">ud. de revisión y reparación de junta de dilatación de neopreno armado de 14 metros de longitud situada en el PK 0 + 500 sentido REC, ejecutada en </t>
    </r>
    <r>
      <rPr>
        <b/>
        <sz val="10"/>
        <rFont val="Calibri"/>
        <family val="2"/>
        <scheme val="minor"/>
      </rPr>
      <t xml:space="preserve">horario nocturno, </t>
    </r>
    <r>
      <rPr>
        <sz val="10"/>
        <rFont val="Calibri"/>
        <family val="2"/>
        <scheme val="minor"/>
      </rPr>
      <t xml:space="preserve">con tráfico y por medias calzadas, incluyendo:
* retirada y sustitución de los módulos en mal estado (mínimo 2 unidades de módulo tipo </t>
    </r>
    <r>
      <rPr>
        <b/>
        <sz val="10"/>
        <rFont val="Calibri"/>
        <family val="2"/>
        <scheme val="minor"/>
      </rPr>
      <t>REJ-100</t>
    </r>
    <r>
      <rPr>
        <sz val="10"/>
        <rFont val="Calibri"/>
        <family val="2"/>
        <scheme val="minor"/>
      </rPr>
      <t xml:space="preserve">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</si>
  <si>
    <r>
      <t xml:space="preserve">ud. de revisión y reparación de junta de dilatación de neopreno armado de 14 metros de longitud situada en el PK 157 + 190 sentido decreciente (2ª junta), ejecutada en </t>
    </r>
    <r>
      <rPr>
        <b/>
        <sz val="10"/>
        <rFont val="Calibri"/>
        <family val="2"/>
        <scheme val="minor"/>
      </rPr>
      <t xml:space="preserve">horario nocturno, </t>
    </r>
    <r>
      <rPr>
        <sz val="10"/>
        <rFont val="Calibri"/>
        <family val="2"/>
        <scheme val="minor"/>
      </rPr>
      <t xml:space="preserve">con tráfico y por medias calzadas, incluyendo:
* retirada y sustitución de los módulos en mal estado (mínimo 2 unidades de módulo tipo </t>
    </r>
    <r>
      <rPr>
        <b/>
        <sz val="10"/>
        <rFont val="Calibri"/>
        <family val="2"/>
        <scheme val="minor"/>
      </rPr>
      <t>REJ-160</t>
    </r>
    <r>
      <rPr>
        <sz val="10"/>
        <rFont val="Calibri"/>
        <family val="2"/>
        <scheme val="minor"/>
      </rPr>
      <t xml:space="preserve">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</si>
  <si>
    <r>
      <t xml:space="preserve">ud. de revisión de junta de dilatación de neopreno armado tipo </t>
    </r>
    <r>
      <rPr>
        <b/>
        <sz val="10"/>
        <rFont val="Calibri"/>
        <family val="2"/>
        <scheme val="minor"/>
      </rPr>
      <t>REJ-160</t>
    </r>
    <r>
      <rPr>
        <sz val="10"/>
        <rFont val="Calibri"/>
        <family val="2"/>
        <scheme val="minor"/>
      </rPr>
      <t xml:space="preserve"> de 10,5 metros de longitud situada en el PK 157 + 190 sentido creciente (3ª junta), ejecutada en </t>
    </r>
    <r>
      <rPr>
        <b/>
        <sz val="10"/>
        <rFont val="Calibri"/>
        <family val="2"/>
        <scheme val="minor"/>
      </rPr>
      <t xml:space="preserve">horario nocturno, </t>
    </r>
    <r>
      <rPr>
        <sz val="10"/>
        <rFont val="Calibri"/>
        <family val="2"/>
        <scheme val="minor"/>
      </rPr>
      <t>con tráfico y por medias calzadas, incluyendo:
* revisión y reposición de anclajes y tapones
* reparación y sellado de transiciones
* retirada de escombros y gestión de residuos</t>
    </r>
  </si>
  <si>
    <r>
      <t xml:space="preserve">ud. de revisión y reparación de junta de dilatación de neopreno armado de 10,5 metros de longitud situada en el PK 156 + 465 sentido decreciente (3ª junta), ejecutada en </t>
    </r>
    <r>
      <rPr>
        <b/>
        <sz val="10"/>
        <rFont val="Calibri"/>
        <family val="2"/>
        <scheme val="minor"/>
      </rPr>
      <t>horario nocturno,</t>
    </r>
    <r>
      <rPr>
        <sz val="10"/>
        <rFont val="Calibri"/>
        <family val="2"/>
        <scheme val="minor"/>
      </rPr>
      <t xml:space="preserve"> con tráfico y por medias calzadas, incluyendo:
* retirada y sustitución de los módulos en mal estado (mínimo 1 unidad de módulo tipo </t>
    </r>
    <r>
      <rPr>
        <b/>
        <sz val="10"/>
        <rFont val="Calibri"/>
        <family val="2"/>
        <scheme val="minor"/>
      </rPr>
      <t>REJ-160</t>
    </r>
    <r>
      <rPr>
        <sz val="10"/>
        <rFont val="Calibri"/>
        <family val="2"/>
        <scheme val="minor"/>
      </rPr>
      <t xml:space="preserve">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</si>
  <si>
    <r>
      <t xml:space="preserve">ud. de revisión y reparación de junta de dilatación de neopreno armado de 10,5  metros de longitud situada en el PK 156 + 465 sentido creciente (4ª junta), ejecutada en </t>
    </r>
    <r>
      <rPr>
        <b/>
        <sz val="10"/>
        <rFont val="Calibri"/>
        <family val="2"/>
        <scheme val="minor"/>
      </rPr>
      <t>horario nocturno,</t>
    </r>
    <r>
      <rPr>
        <sz val="10"/>
        <rFont val="Calibri"/>
        <family val="2"/>
        <scheme val="minor"/>
      </rPr>
      <t xml:space="preserve"> con tráfico y por medias calzadas, incluyendo:
* retirada y sustitución de los módulos en mal estado (mínimo 2 unidades de módulo tipo </t>
    </r>
    <r>
      <rPr>
        <b/>
        <sz val="10"/>
        <rFont val="Calibri"/>
        <family val="2"/>
        <scheme val="minor"/>
      </rPr>
      <t>REJ-160</t>
    </r>
    <r>
      <rPr>
        <sz val="10"/>
        <rFont val="Calibri"/>
        <family val="2"/>
        <scheme val="minor"/>
      </rPr>
      <t xml:space="preserve">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</si>
  <si>
    <r>
      <t xml:space="preserve">ud. de revisión y reparación de junta de dilatación de neopreno armado de 10,5 metros de longitud situada en el PK 156 + 465 sentido creciente (3ª junta), ejecutada en </t>
    </r>
    <r>
      <rPr>
        <b/>
        <sz val="10"/>
        <rFont val="Calibri"/>
        <family val="2"/>
        <scheme val="minor"/>
      </rPr>
      <t xml:space="preserve">horario nocturno, </t>
    </r>
    <r>
      <rPr>
        <sz val="10"/>
        <rFont val="Calibri"/>
        <family val="2"/>
        <scheme val="minor"/>
      </rPr>
      <t xml:space="preserve">con tráfico y por medias calzadas, incluyendo:
* retirada y sustitución de los módulos en mal estado (mínimo 2 unidades de módulo tipo </t>
    </r>
    <r>
      <rPr>
        <b/>
        <sz val="10"/>
        <rFont val="Calibri"/>
        <family val="2"/>
        <scheme val="minor"/>
      </rPr>
      <t>REJ-160</t>
    </r>
    <r>
      <rPr>
        <sz val="10"/>
        <rFont val="Calibri"/>
        <family val="2"/>
        <scheme val="minor"/>
      </rPr>
      <t xml:space="preserve">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</si>
  <si>
    <r>
      <t xml:space="preserve">ud. de revisión de junta de dilatación de neopreno armado tipo </t>
    </r>
    <r>
      <rPr>
        <b/>
        <sz val="10"/>
        <rFont val="Calibri"/>
        <family val="2"/>
        <scheme val="minor"/>
      </rPr>
      <t>REJ-100</t>
    </r>
    <r>
      <rPr>
        <sz val="10"/>
        <rFont val="Calibri"/>
        <family val="2"/>
        <scheme val="minor"/>
      </rPr>
      <t xml:space="preserve"> de 10,5 metros de longitud situada en el PK 156 + 465 sentido creciente (1ª junta), ejecutada en </t>
    </r>
    <r>
      <rPr>
        <b/>
        <sz val="10"/>
        <rFont val="Calibri"/>
        <family val="2"/>
        <scheme val="minor"/>
      </rPr>
      <t xml:space="preserve">horario nocturno, </t>
    </r>
    <r>
      <rPr>
        <sz val="10"/>
        <rFont val="Calibri"/>
        <family val="2"/>
        <scheme val="minor"/>
      </rPr>
      <t>con tráfico y por medias calzadas, incluyendo:
* revisión y reposición de anclajes y tapones
* reparación y sellado de transiciones
* retirada de escombros y gestión de residuos</t>
    </r>
  </si>
  <si>
    <r>
      <t xml:space="preserve">ud. de revisión y reparación de junta de dilatación de neopreno armado de 10,5 metros de longitud situada en el PK 156 + 465 sentido decreciente (4ª junta), ejecutada en </t>
    </r>
    <r>
      <rPr>
        <b/>
        <sz val="10"/>
        <rFont val="Calibri"/>
        <family val="2"/>
        <scheme val="minor"/>
      </rPr>
      <t xml:space="preserve">horario nocturno, </t>
    </r>
    <r>
      <rPr>
        <sz val="10"/>
        <rFont val="Calibri"/>
        <family val="2"/>
        <scheme val="minor"/>
      </rPr>
      <t xml:space="preserve">con tráfico y por medias calzadas, incluyendo:
* retirada y sustitución de los módulos en mal estado (mínimo 1 unidad de módulo tipo </t>
    </r>
    <r>
      <rPr>
        <b/>
        <sz val="10"/>
        <rFont val="Calibri"/>
        <family val="2"/>
        <scheme val="minor"/>
      </rPr>
      <t>REJ-160</t>
    </r>
    <r>
      <rPr>
        <sz val="10"/>
        <rFont val="Calibri"/>
        <family val="2"/>
        <scheme val="minor"/>
      </rPr>
      <t xml:space="preserve">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</si>
  <si>
    <r>
      <t xml:space="preserve">ud. de revisión de junta de dilatación de neopreno armado tipo </t>
    </r>
    <r>
      <rPr>
        <b/>
        <sz val="10"/>
        <rFont val="Calibri"/>
        <family val="2"/>
        <scheme val="minor"/>
      </rPr>
      <t>REJ-160</t>
    </r>
    <r>
      <rPr>
        <sz val="10"/>
        <rFont val="Calibri"/>
        <family val="2"/>
        <scheme val="minor"/>
      </rPr>
      <t xml:space="preserve"> de 10,5 metros de longitud situada en el PK 156 + 465 sentido decreciente (5ª junta), ejecutada en </t>
    </r>
    <r>
      <rPr>
        <b/>
        <sz val="10"/>
        <rFont val="Calibri"/>
        <family val="2"/>
        <scheme val="minor"/>
      </rPr>
      <t xml:space="preserve">horario nocturno, </t>
    </r>
    <r>
      <rPr>
        <sz val="10"/>
        <rFont val="Calibri"/>
        <family val="2"/>
        <scheme val="minor"/>
      </rPr>
      <t>con tráfico y por medias calzadas, incluyendo:
* revisión y reposición de anclajes y tapones
* reparación y sellado de transiciones
* retirada de escombros y gestión de residuos</t>
    </r>
  </si>
  <si>
    <t>AP-9
151 + 600</t>
  </si>
  <si>
    <t>ANEXO III</t>
  </si>
  <si>
    <t>MODELO PRESENTACIÓN OFERTAS</t>
  </si>
  <si>
    <t>TOTAL CON IVA (21%)</t>
  </si>
  <si>
    <t>Fecha y firma empresa:</t>
  </si>
  <si>
    <r>
      <t>ud. de revisión y reparación de junta de dilatación de neopreno armado de 10,5 metros de longitud situada en el PK 156 + 465 sentido creciente (2ª junta), ejecutada en</t>
    </r>
    <r>
      <rPr>
        <b/>
        <sz val="10"/>
        <rFont val="Calibri"/>
        <family val="2"/>
        <scheme val="minor"/>
      </rPr>
      <t xml:space="preserve"> horario nocturno</t>
    </r>
    <r>
      <rPr>
        <sz val="10"/>
        <rFont val="Calibri"/>
        <family val="2"/>
        <scheme val="minor"/>
      </rPr>
      <t xml:space="preserve">, con tráfico y por medias calzadas, incluyendo:
* retirada y sustitución de los módulos en mal estado (mínimo 2 unidades de módulo tipo </t>
    </r>
    <r>
      <rPr>
        <b/>
        <sz val="10"/>
        <rFont val="Calibri"/>
        <family val="2"/>
        <scheme val="minor"/>
      </rPr>
      <t>REJ-160</t>
    </r>
    <r>
      <rPr>
        <sz val="10"/>
        <rFont val="Calibri"/>
        <family val="2"/>
        <scheme val="minor"/>
      </rPr>
      <t xml:space="preserve">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</si>
  <si>
    <r>
      <t xml:space="preserve">ud. de revisión y reparación de junta de dilatación de neopreno armado de 10,5 metros de longitud situada en el PK 156 + 465 sentido decreciente (2ª junta), ejecutada en </t>
    </r>
    <r>
      <rPr>
        <b/>
        <sz val="10"/>
        <rFont val="Calibri"/>
        <family val="2"/>
        <scheme val="minor"/>
      </rPr>
      <t>horario nocturno,</t>
    </r>
    <r>
      <rPr>
        <sz val="10"/>
        <rFont val="Calibri"/>
        <family val="2"/>
        <scheme val="minor"/>
      </rPr>
      <t xml:space="preserve"> con tráfico y por medias calzadas, incluyendo:
* retirada y sustitución de los módulos en mal estado (mínimo 2 unidades de módulo tipo REJ-160)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</si>
  <si>
    <r>
      <t xml:space="preserve">ud. de revisión y reparación de junta de dilatación de neopreno armado de 14 metros de longitud situada en el PK 157 + 190 sentido decreciente (3ª junta), ejecutada en </t>
    </r>
    <r>
      <rPr>
        <b/>
        <sz val="10"/>
        <rFont val="Calibri"/>
        <family val="2"/>
        <scheme val="minor"/>
      </rPr>
      <t xml:space="preserve">horario nocturno, </t>
    </r>
    <r>
      <rPr>
        <sz val="10"/>
        <rFont val="Calibri"/>
        <family val="2"/>
        <scheme val="minor"/>
      </rPr>
      <t xml:space="preserve"> con tráfico y por medias calzadas, incluyendo:
* retirada y sustitución de los módulos en mal estado (mínimo 2 unidades de módulo tipo REJ-160)
* reparación de asiento con </t>
    </r>
    <r>
      <rPr>
        <b/>
        <sz val="10"/>
        <rFont val="Calibri"/>
        <family val="2"/>
        <scheme val="minor"/>
      </rPr>
      <t>mortero de alta resistencia súper-rápido</t>
    </r>
    <r>
      <rPr>
        <sz val="10"/>
        <rFont val="Calibri"/>
        <family val="2"/>
        <scheme val="minor"/>
      </rPr>
      <t xml:space="preserve"> para un espesor mínimo de aglomerado de 9 cm
* revisión y reposición de anclajes y tapones
* reparación y sellado de transiciones
* retirada de escombros y gestión de residuos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</si>
</sst>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Book Antiqua"/>
      <family val="1"/>
    </font>
    <font>
      <b/>
      <sz val="13"/>
      <color theme="1"/>
      <name val="Book Antiqua"/>
      <family val="1"/>
    </font>
    <font>
      <sz val="11"/>
      <color theme="1"/>
      <name val="Candar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vertical="center" wrapText="1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602D7-2AE3-46EE-B590-D9BE720B557A}">
  <sheetPr>
    <pageSetUpPr fitToPage="1"/>
  </sheetPr>
  <dimension ref="A1:H35"/>
  <sheetViews>
    <sheetView tabSelected="1" view="pageBreakPreview" zoomScaleNormal="80" zoomScaleSheetLayoutView="100" workbookViewId="0">
      <selection activeCell="E8" sqref="E8"/>
    </sheetView>
  </sheetViews>
  <sheetFormatPr baseColWidth="10" defaultColWidth="11.42578125" defaultRowHeight="15" x14ac:dyDescent="0.25"/>
  <cols>
    <col min="1" max="1" width="23" style="8" customWidth="1"/>
    <col min="2" max="2" width="13" style="3" customWidth="1"/>
    <col min="3" max="4" width="9.42578125" style="3" customWidth="1"/>
    <col min="5" max="5" width="116.42578125" style="3" customWidth="1"/>
    <col min="6" max="7" width="14.85546875" style="3" customWidth="1"/>
    <col min="8" max="8" width="14.85546875" style="7" customWidth="1"/>
    <col min="9" max="10" width="11.42578125" style="1"/>
    <col min="11" max="11" width="17.140625" style="1" customWidth="1"/>
    <col min="12" max="16384" width="11.42578125" style="1"/>
  </cols>
  <sheetData>
    <row r="1" spans="1:8" ht="17.25" x14ac:dyDescent="0.25">
      <c r="A1" s="21" t="s">
        <v>38</v>
      </c>
      <c r="B1" s="21" t="s">
        <v>39</v>
      </c>
      <c r="C1" s="22"/>
      <c r="D1" s="22"/>
      <c r="E1" s="22"/>
      <c r="F1" s="22"/>
      <c r="G1" s="22"/>
      <c r="H1" s="23"/>
    </row>
    <row r="3" spans="1:8" ht="30" x14ac:dyDescent="0.25">
      <c r="A3" s="4" t="s">
        <v>10</v>
      </c>
      <c r="B3" s="5" t="s">
        <v>0</v>
      </c>
      <c r="C3" s="5" t="s">
        <v>4</v>
      </c>
      <c r="D3" s="4" t="s">
        <v>16</v>
      </c>
      <c r="E3" s="4" t="s">
        <v>11</v>
      </c>
      <c r="F3" s="13" t="s">
        <v>12</v>
      </c>
      <c r="G3" s="13" t="s">
        <v>13</v>
      </c>
      <c r="H3" s="13" t="s">
        <v>14</v>
      </c>
    </row>
    <row r="4" spans="1:8" ht="70.5" customHeight="1" x14ac:dyDescent="0.25">
      <c r="A4" s="33" t="s">
        <v>17</v>
      </c>
      <c r="B4" s="36" t="s">
        <v>1</v>
      </c>
      <c r="C4" s="2" t="s">
        <v>8</v>
      </c>
      <c r="D4" s="9">
        <v>10.5</v>
      </c>
      <c r="E4" s="14" t="s">
        <v>34</v>
      </c>
      <c r="F4" s="12">
        <v>1</v>
      </c>
      <c r="G4" s="12"/>
      <c r="H4" s="11">
        <f t="shared" ref="H4:H16" si="0">G4</f>
        <v>0</v>
      </c>
    </row>
    <row r="5" spans="1:8" ht="96" customHeight="1" x14ac:dyDescent="0.25">
      <c r="A5" s="34"/>
      <c r="B5" s="37"/>
      <c r="C5" s="2" t="s">
        <v>5</v>
      </c>
      <c r="D5" s="9">
        <v>10.5</v>
      </c>
      <c r="E5" s="14" t="s">
        <v>42</v>
      </c>
      <c r="F5" s="12">
        <v>1</v>
      </c>
      <c r="G5" s="12"/>
      <c r="H5" s="11">
        <f t="shared" si="0"/>
        <v>0</v>
      </c>
    </row>
    <row r="6" spans="1:8" ht="98.1" customHeight="1" x14ac:dyDescent="0.25">
      <c r="A6" s="34"/>
      <c r="B6" s="37"/>
      <c r="C6" s="2" t="s">
        <v>6</v>
      </c>
      <c r="D6" s="9">
        <v>10.5</v>
      </c>
      <c r="E6" s="14" t="s">
        <v>33</v>
      </c>
      <c r="F6" s="12">
        <v>1</v>
      </c>
      <c r="G6" s="12"/>
      <c r="H6" s="11">
        <f t="shared" si="0"/>
        <v>0</v>
      </c>
    </row>
    <row r="7" spans="1:8" ht="95.1" customHeight="1" x14ac:dyDescent="0.25">
      <c r="A7" s="34"/>
      <c r="B7" s="38"/>
      <c r="C7" s="2" t="s">
        <v>7</v>
      </c>
      <c r="D7" s="9">
        <v>10.5</v>
      </c>
      <c r="E7" s="14" t="s">
        <v>32</v>
      </c>
      <c r="F7" s="12">
        <v>1</v>
      </c>
      <c r="G7" s="12"/>
      <c r="H7" s="11">
        <f t="shared" si="0"/>
        <v>0</v>
      </c>
    </row>
    <row r="8" spans="1:8" ht="93.95" customHeight="1" x14ac:dyDescent="0.25">
      <c r="A8" s="34"/>
      <c r="B8" s="36" t="s">
        <v>2</v>
      </c>
      <c r="C8" s="2" t="s">
        <v>5</v>
      </c>
      <c r="D8" s="9">
        <v>10.5</v>
      </c>
      <c r="E8" s="14" t="s">
        <v>43</v>
      </c>
      <c r="F8" s="12">
        <v>1</v>
      </c>
      <c r="G8" s="12"/>
      <c r="H8" s="11">
        <f t="shared" si="0"/>
        <v>0</v>
      </c>
    </row>
    <row r="9" spans="1:8" ht="96.6" customHeight="1" x14ac:dyDescent="0.25">
      <c r="A9" s="34"/>
      <c r="B9" s="37"/>
      <c r="C9" s="2" t="s">
        <v>6</v>
      </c>
      <c r="D9" s="9">
        <v>10.5</v>
      </c>
      <c r="E9" s="14" t="s">
        <v>31</v>
      </c>
      <c r="F9" s="12">
        <v>1</v>
      </c>
      <c r="G9" s="12"/>
      <c r="H9" s="11">
        <f t="shared" si="0"/>
        <v>0</v>
      </c>
    </row>
    <row r="10" spans="1:8" ht="96.6" customHeight="1" x14ac:dyDescent="0.25">
      <c r="A10" s="34"/>
      <c r="B10" s="37"/>
      <c r="C10" s="2" t="s">
        <v>7</v>
      </c>
      <c r="D10" s="9">
        <v>10.5</v>
      </c>
      <c r="E10" s="14" t="s">
        <v>35</v>
      </c>
      <c r="F10" s="12">
        <v>1</v>
      </c>
      <c r="G10" s="12"/>
      <c r="H10" s="11">
        <f t="shared" si="0"/>
        <v>0</v>
      </c>
    </row>
    <row r="11" spans="1:8" ht="69.95" customHeight="1" x14ac:dyDescent="0.25">
      <c r="A11" s="35"/>
      <c r="B11" s="38"/>
      <c r="C11" s="2" t="s">
        <v>9</v>
      </c>
      <c r="D11" s="9">
        <v>10.5</v>
      </c>
      <c r="E11" s="14" t="s">
        <v>36</v>
      </c>
      <c r="F11" s="12">
        <v>1</v>
      </c>
      <c r="G11" s="20"/>
      <c r="H11" s="11">
        <f t="shared" si="0"/>
        <v>0</v>
      </c>
    </row>
    <row r="12" spans="1:8" ht="71.45" customHeight="1" x14ac:dyDescent="0.25">
      <c r="A12" s="33" t="s">
        <v>18</v>
      </c>
      <c r="B12" s="2" t="s">
        <v>1</v>
      </c>
      <c r="C12" s="2" t="s">
        <v>6</v>
      </c>
      <c r="D12" s="9">
        <v>10.5</v>
      </c>
      <c r="E12" s="14" t="s">
        <v>30</v>
      </c>
      <c r="F12" s="12">
        <v>1</v>
      </c>
      <c r="G12" s="20"/>
      <c r="H12" s="11">
        <f t="shared" si="0"/>
        <v>0</v>
      </c>
    </row>
    <row r="13" spans="1:8" ht="96" customHeight="1" x14ac:dyDescent="0.25">
      <c r="A13" s="34"/>
      <c r="B13" s="37" t="s">
        <v>2</v>
      </c>
      <c r="C13" s="2" t="s">
        <v>5</v>
      </c>
      <c r="D13" s="9">
        <v>14</v>
      </c>
      <c r="E13" s="14" t="s">
        <v>29</v>
      </c>
      <c r="F13" s="12">
        <v>1</v>
      </c>
      <c r="G13" s="12"/>
      <c r="H13" s="11">
        <f t="shared" si="0"/>
        <v>0</v>
      </c>
    </row>
    <row r="14" spans="1:8" ht="98.45" customHeight="1" x14ac:dyDescent="0.25">
      <c r="A14" s="35"/>
      <c r="B14" s="38"/>
      <c r="C14" s="2" t="s">
        <v>6</v>
      </c>
      <c r="D14" s="9">
        <v>14</v>
      </c>
      <c r="E14" s="14" t="s">
        <v>44</v>
      </c>
      <c r="F14" s="12">
        <v>1</v>
      </c>
      <c r="G14" s="12"/>
      <c r="H14" s="11">
        <f t="shared" si="0"/>
        <v>0</v>
      </c>
    </row>
    <row r="15" spans="1:8" ht="99.95" customHeight="1" x14ac:dyDescent="0.25">
      <c r="A15" s="18" t="s">
        <v>20</v>
      </c>
      <c r="B15" s="17" t="s">
        <v>19</v>
      </c>
      <c r="C15" s="17"/>
      <c r="D15" s="17">
        <v>14</v>
      </c>
      <c r="E15" s="14" t="s">
        <v>28</v>
      </c>
      <c r="F15" s="11">
        <v>1</v>
      </c>
      <c r="G15" s="12"/>
      <c r="H15" s="11">
        <f t="shared" si="0"/>
        <v>0</v>
      </c>
    </row>
    <row r="16" spans="1:8" ht="96" customHeight="1" x14ac:dyDescent="0.25">
      <c r="A16" s="18" t="s">
        <v>21</v>
      </c>
      <c r="B16" s="17" t="s">
        <v>3</v>
      </c>
      <c r="C16" s="17"/>
      <c r="D16" s="17">
        <v>14</v>
      </c>
      <c r="E16" s="14" t="s">
        <v>27</v>
      </c>
      <c r="F16" s="11">
        <v>1</v>
      </c>
      <c r="G16" s="12"/>
      <c r="H16" s="11">
        <f t="shared" si="0"/>
        <v>0</v>
      </c>
    </row>
    <row r="17" spans="1:8" ht="93.6" customHeight="1" x14ac:dyDescent="0.25">
      <c r="A17" s="6" t="s">
        <v>21</v>
      </c>
      <c r="B17" s="2" t="s">
        <v>22</v>
      </c>
      <c r="C17" s="2"/>
      <c r="D17" s="2">
        <v>42</v>
      </c>
      <c r="E17" s="15" t="s">
        <v>25</v>
      </c>
      <c r="F17" s="11">
        <v>48</v>
      </c>
      <c r="G17" s="11"/>
      <c r="H17" s="11">
        <f>G17*F17</f>
        <v>0</v>
      </c>
    </row>
    <row r="18" spans="1:8" ht="13.5" customHeight="1" x14ac:dyDescent="0.25">
      <c r="A18" s="18"/>
      <c r="B18" s="17"/>
      <c r="C18" s="17"/>
      <c r="D18" s="19"/>
      <c r="E18" s="14"/>
      <c r="F18" s="11"/>
      <c r="G18" s="18"/>
      <c r="H18" s="11"/>
    </row>
    <row r="19" spans="1:8" ht="93.6" customHeight="1" x14ac:dyDescent="0.25">
      <c r="A19" s="6" t="s">
        <v>37</v>
      </c>
      <c r="B19" s="2" t="s">
        <v>22</v>
      </c>
      <c r="C19" s="2"/>
      <c r="D19" s="2">
        <v>48</v>
      </c>
      <c r="E19" s="15" t="s">
        <v>25</v>
      </c>
      <c r="F19" s="11">
        <v>42</v>
      </c>
      <c r="G19" s="11"/>
      <c r="H19" s="11">
        <f>G19*F19</f>
        <v>0</v>
      </c>
    </row>
    <row r="20" spans="1:8" ht="93.6" customHeight="1" x14ac:dyDescent="0.25">
      <c r="A20" s="6" t="s">
        <v>23</v>
      </c>
      <c r="B20" s="2" t="s">
        <v>22</v>
      </c>
      <c r="C20" s="2"/>
      <c r="D20" s="2">
        <v>64</v>
      </c>
      <c r="E20" s="15" t="s">
        <v>26</v>
      </c>
      <c r="F20" s="11">
        <v>64</v>
      </c>
      <c r="G20" s="11"/>
      <c r="H20" s="11">
        <f>G20*F20</f>
        <v>0</v>
      </c>
    </row>
    <row r="21" spans="1:8" ht="93.6" customHeight="1" x14ac:dyDescent="0.25">
      <c r="A21" s="18" t="s">
        <v>24</v>
      </c>
      <c r="B21" s="2" t="s">
        <v>22</v>
      </c>
      <c r="C21" s="2"/>
      <c r="D21" s="2">
        <v>64</v>
      </c>
      <c r="E21" s="15" t="s">
        <v>26</v>
      </c>
      <c r="F21" s="11">
        <v>64</v>
      </c>
      <c r="G21" s="11"/>
      <c r="H21" s="11">
        <f>G21*F21</f>
        <v>0</v>
      </c>
    </row>
    <row r="23" spans="1:8" ht="16.7" customHeight="1" x14ac:dyDescent="0.25"/>
    <row r="24" spans="1:8" ht="16.7" customHeight="1" x14ac:dyDescent="0.25">
      <c r="G24" s="16" t="s">
        <v>15</v>
      </c>
      <c r="H24" s="10">
        <f>SUM(H4:H21)</f>
        <v>0</v>
      </c>
    </row>
    <row r="25" spans="1:8" ht="16.7" customHeight="1" x14ac:dyDescent="0.25"/>
    <row r="26" spans="1:8" ht="16.7" customHeight="1" x14ac:dyDescent="0.25">
      <c r="G26" s="16" t="s">
        <v>40</v>
      </c>
      <c r="H26" s="10">
        <f>H24*1.21</f>
        <v>0</v>
      </c>
    </row>
    <row r="28" spans="1:8" ht="15.75" thickBot="1" x14ac:dyDescent="0.3"/>
    <row r="29" spans="1:8" x14ac:dyDescent="0.25">
      <c r="F29" s="24" t="s">
        <v>41</v>
      </c>
      <c r="G29" s="25"/>
      <c r="H29" s="26"/>
    </row>
    <row r="30" spans="1:8" x14ac:dyDescent="0.25">
      <c r="F30" s="27"/>
      <c r="G30" s="28"/>
      <c r="H30" s="29"/>
    </row>
    <row r="31" spans="1:8" x14ac:dyDescent="0.25">
      <c r="F31" s="27"/>
      <c r="G31" s="28"/>
      <c r="H31" s="29"/>
    </row>
    <row r="32" spans="1:8" x14ac:dyDescent="0.25">
      <c r="F32" s="27"/>
      <c r="G32" s="28"/>
      <c r="H32" s="29"/>
    </row>
    <row r="33" spans="6:8" x14ac:dyDescent="0.25">
      <c r="F33" s="27"/>
      <c r="G33" s="28"/>
      <c r="H33" s="29"/>
    </row>
    <row r="34" spans="6:8" x14ac:dyDescent="0.25">
      <c r="F34" s="27"/>
      <c r="G34" s="28"/>
      <c r="H34" s="29"/>
    </row>
    <row r="35" spans="6:8" ht="15.75" thickBot="1" x14ac:dyDescent="0.3">
      <c r="F35" s="30"/>
      <c r="G35" s="31"/>
      <c r="H35" s="32"/>
    </row>
  </sheetData>
  <mergeCells count="6">
    <mergeCell ref="F29:H35"/>
    <mergeCell ref="A4:A11"/>
    <mergeCell ref="B4:B7"/>
    <mergeCell ref="B8:B11"/>
    <mergeCell ref="A12:A14"/>
    <mergeCell ref="B13:B14"/>
  </mergeCells>
  <pageMargins left="0.23622047244094491" right="0.23622047244094491" top="0.74803149606299213" bottom="0.74803149606299213" header="0.31496062992125984" footer="0.31496062992125984"/>
  <pageSetup paperSize="9" scale="47" fitToHeight="0" orientation="portrait" r:id="rId1"/>
  <headerFooter>
    <oddFooter>&amp;CPágina &amp;P de &amp;N</oddFooter>
  </headerFooter>
  <rowBreaks count="1" manualBreakCount="1">
    <brk id="1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Anexo III - ModeloPresOfer</vt:lpstr>
      <vt:lpstr>'Anexo III - ModeloPresOfer'!Área_de_impresión</vt:lpstr>
      <vt:lpstr>'Anexo III - ModeloPresOfer'!REJ_52</vt:lpstr>
      <vt:lpstr>'Anexo III - ModeloPresOfer'!REJ_70</vt:lpstr>
      <vt:lpstr>'Anexo III - ModeloPresOfer'!Títulos_a_imprimir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...</dc:creator>
  <cp:lastModifiedBy>GARRIDO, NURIA</cp:lastModifiedBy>
  <cp:lastPrinted>2022-05-25T15:10:08Z</cp:lastPrinted>
  <dcterms:created xsi:type="dcterms:W3CDTF">2021-09-23T17:08:17Z</dcterms:created>
  <dcterms:modified xsi:type="dcterms:W3CDTF">2022-05-27T08:43:45Z</dcterms:modified>
</cp:coreProperties>
</file>