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https://grupoitinere.sharepoint.com/sites/AP_AGCentral/Documentos compartidos/000_Reuniones Delegación Gobierno SCANP/211018 - Reunión con MCPicón/AP_Proyectos RD 681_21/Apartaderos Vigo/Pliego/"/>
    </mc:Choice>
  </mc:AlternateContent>
  <xr:revisionPtr revIDLastSave="23" documentId="13_ncr:1_{52A4B87B-E045-43C6-B748-7F8CB613BF87}" xr6:coauthVersionLast="47" xr6:coauthVersionMax="47" xr10:uidLastSave="{1B1865B1-EC12-4685-BC5B-C0AE6E8E7394}"/>
  <bookViews>
    <workbookView xWindow="-120" yWindow="-120" windowWidth="29040" windowHeight="15840" xr2:uid="{00000000-000D-0000-FFFF-FFFF00000000}"/>
  </bookViews>
  <sheets>
    <sheet name="Hoja1" sheetId="1" r:id="rId1"/>
  </sheet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4" i="1" l="1"/>
  <c r="G121" i="1"/>
  <c r="G119" i="1"/>
  <c r="G117" i="1"/>
  <c r="G115" i="1"/>
  <c r="G113" i="1"/>
  <c r="G111" i="1"/>
  <c r="G109" i="1"/>
  <c r="G107" i="1"/>
  <c r="G105" i="1"/>
  <c r="E100" i="1"/>
  <c r="G101" i="1"/>
  <c r="E96" i="1"/>
  <c r="G97" i="1"/>
  <c r="E74" i="1"/>
  <c r="G93" i="1"/>
  <c r="G91" i="1"/>
  <c r="G89" i="1"/>
  <c r="G87" i="1"/>
  <c r="G85" i="1"/>
  <c r="G83" i="1"/>
  <c r="G81" i="1"/>
  <c r="G79" i="1"/>
  <c r="G77" i="1"/>
  <c r="G75" i="1"/>
  <c r="E64" i="1"/>
  <c r="G71" i="1"/>
  <c r="G69" i="1"/>
  <c r="G67" i="1"/>
  <c r="G65" i="1"/>
  <c r="E46" i="1"/>
  <c r="G61" i="1"/>
  <c r="G59" i="1"/>
  <c r="G57" i="1"/>
  <c r="G55" i="1"/>
  <c r="G53" i="1"/>
  <c r="G51" i="1"/>
  <c r="G49" i="1"/>
  <c r="G47" i="1"/>
  <c r="E36" i="1"/>
  <c r="G43" i="1"/>
  <c r="G41" i="1"/>
  <c r="G39" i="1"/>
  <c r="G37" i="1"/>
  <c r="E22" i="1"/>
  <c r="G33" i="1"/>
  <c r="G31" i="1"/>
  <c r="G29" i="1"/>
  <c r="G27" i="1"/>
  <c r="G25" i="1"/>
  <c r="G23" i="1"/>
  <c r="E4" i="1"/>
  <c r="G19" i="1"/>
  <c r="G17" i="1"/>
  <c r="G15" i="1"/>
  <c r="G13" i="1"/>
  <c r="G11" i="1"/>
  <c r="G9" i="1"/>
  <c r="G7" i="1"/>
  <c r="G5" i="1"/>
  <c r="G123" i="1" l="1"/>
  <c r="G104" i="1" s="1"/>
  <c r="G103" i="1"/>
  <c r="G100" i="1" s="1"/>
  <c r="G99" i="1"/>
  <c r="G96" i="1" s="1"/>
  <c r="G73" i="1"/>
  <c r="G64" i="1" s="1"/>
  <c r="G63" i="1"/>
  <c r="G46" i="1" s="1"/>
  <c r="G45" i="1"/>
  <c r="G36" i="1" s="1"/>
  <c r="G35" i="1"/>
  <c r="G22" i="1" s="1"/>
  <c r="G21" i="1"/>
  <c r="G4" i="1" s="1"/>
  <c r="G95" i="1" l="1"/>
  <c r="G74" i="1" s="1"/>
  <c r="G1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PC-Usuario</author>
  </authors>
  <commentList>
    <comment ref="A3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Código del concepto. Ver colores en "Entorno de trabajo: Apariencia"</t>
        </r>
      </text>
    </comment>
    <comment ref="B3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Naturaleza del concepto (ver menú contextual)</t>
        </r>
      </text>
    </comment>
    <comment ref="C3" authorId="0" shapeId="0" xr:uid="{00000000-0006-0000-0000-000003000000}">
      <text>
        <r>
          <rPr>
            <b/>
            <sz val="9"/>
            <color indexed="81"/>
            <rFont val="Tahoma"/>
            <charset val="1"/>
          </rPr>
          <t>Unidad principal de medida del concepto</t>
        </r>
      </text>
    </comment>
    <comment ref="D3" authorId="0" shapeId="0" xr:uid="{00000000-0006-0000-0000-000004000000}">
      <text>
        <r>
          <rPr>
            <b/>
            <sz val="9"/>
            <color indexed="81"/>
            <rFont val="Tahoma"/>
            <charset val="1"/>
          </rPr>
          <t>Descripción corta. Ver colores en "Entorno de trabajo: Apariencia"</t>
        </r>
      </text>
    </comment>
    <comment ref="E3" authorId="0" shapeId="0" xr:uid="{00000000-0006-0000-0000-000005000000}">
      <text>
        <r>
          <rPr>
            <b/>
            <sz val="9"/>
            <color indexed="81"/>
            <rFont val="Tahoma"/>
            <charset val="1"/>
          </rPr>
          <t>Rendimiento o cantidad de un concepto en el superior según el presupuesto</t>
        </r>
      </text>
    </comment>
    <comment ref="F3" authorId="0" shapeId="0" xr:uid="{00000000-0006-0000-0000-000006000000}">
      <text>
        <r>
          <rPr>
            <b/>
            <sz val="9"/>
            <color indexed="81"/>
            <rFont val="Tahoma"/>
            <charset val="1"/>
          </rPr>
          <t>Precio unitario del concepto en el presupuesto</t>
        </r>
      </text>
    </comment>
    <comment ref="G3" authorId="0" shapeId="0" xr:uid="{00000000-0006-0000-0000-000007000000}">
      <text>
        <r>
          <rPr>
            <b/>
            <sz val="9"/>
            <color indexed="81"/>
            <rFont val="Tahoma"/>
            <charset val="1"/>
          </rPr>
          <t>Precio por cantidad en el presupuesto</t>
        </r>
      </text>
    </comment>
  </commentList>
</comments>
</file>

<file path=xl/sharedStrings.xml><?xml version="1.0" encoding="utf-8"?>
<sst xmlns="http://schemas.openxmlformats.org/spreadsheetml/2006/main" count="317" uniqueCount="196">
  <si>
    <t>APARTADEROS AP-9V</t>
  </si>
  <si>
    <t>Presupuesto</t>
  </si>
  <si>
    <t>Código</t>
  </si>
  <si>
    <t>Resumen</t>
  </si>
  <si>
    <t>ImpPres</t>
  </si>
  <si>
    <t>NatC</t>
  </si>
  <si>
    <t>Ud</t>
  </si>
  <si>
    <t>CanPres</t>
  </si>
  <si>
    <t>Pres</t>
  </si>
  <si>
    <t xml:space="preserve">01                </t>
  </si>
  <si>
    <t>EXPLANACIONES</t>
  </si>
  <si>
    <t>Capítulo</t>
  </si>
  <si>
    <t/>
  </si>
  <si>
    <t xml:space="preserve">300.0010          </t>
  </si>
  <si>
    <t>DESPEJE Y DESBROCE DEL TERRENO POR MEDIOS MECÁNICOS</t>
  </si>
  <si>
    <t>Partida</t>
  </si>
  <si>
    <t>m2</t>
  </si>
  <si>
    <t>DESPEJE Y DESBROCE DEL TERRENO POR MEDIOS MECÁNICOS i/ DESTOCONADO, ARRANQUE, CARGA Y TRANSPORTE A VERTEDERO O GESTOR AUTORIZADO HASTA UNA DISTANCIA DE 60 km.</t>
  </si>
  <si>
    <t xml:space="preserve">301.0040          </t>
  </si>
  <si>
    <t>DEMOLICIÓN DE FIRME O PAVIMENTO EXISTENTE</t>
  </si>
  <si>
    <t>DEMOLICIÓN DE FIRME O PAVIMENTO EXISTENTE DE CUALQUIER TIPO O ESPESOR i/ BAJAS POR RENDIMIENTO POR PASO DE VEHÍCULOS, DEMOLICIÓN DE ACERAS, ISLETAS, BORDILLOS Y TODA CLASE DE PIEZAS ESPECIALES DE PAVIMENTACIÓN, DESESCOMBRO, CARGA Y TRANSPORTE DE MATERIAL DEMOLIDO A GESTOR AUTORIZADO HASTA UNA DISTANCIA DE 60 km.</t>
  </si>
  <si>
    <t xml:space="preserve">301.0020          </t>
  </si>
  <si>
    <t>DEMOLICIÓN DE FÁBRICA HORMIGÓN ARMADO</t>
  </si>
  <si>
    <t>m3</t>
  </si>
  <si>
    <t>DEMOLICIÓN DE FÁBRICA HORMIGÓN ARMADO i/ DESESCOMBRO, CARGA Y TRANSPORTE DE MATERIAL DEMOLIDO A GESTOR AUTORIZADO HASTA UNA DISTANCIA DE 60 km.</t>
  </si>
  <si>
    <t xml:space="preserve">301.0030          </t>
  </si>
  <si>
    <t>DEMOLICIÓN DE FÁBRICA HORMIGÓN EN MASA</t>
  </si>
  <si>
    <t>DEMOLICIÓN DE FÁBRICA HORMIGÓN EN MASA i/ DESESCOMBRO, CARGA Y TRANSPORTE DE MATERIAL DEMOLIDO A GESTOR AUTORIZADO HASTA UNA DISTANCIA DE 60 km.</t>
  </si>
  <si>
    <t xml:space="preserve">301.0140          </t>
  </si>
  <si>
    <t>FRESADO DE PAVIMENTO BITUMINOSO O DE HORMIGÓN EXISTENTE</t>
  </si>
  <si>
    <t>m²cm</t>
  </si>
  <si>
    <t>FRESADO DE PAVIMENTO BITUMINOSO O DE HORMIGÓN EXISTENTE i/ CARGA, BARRIDO, RETIRADA Y TRANSPORTE DE RESIDUOS A LUGAR DE EMPLEO Y/O GESTOR AUTORIZADO HASTA UNA DISTANCIA DE 60 km.</t>
  </si>
  <si>
    <t xml:space="preserve">320.0030          </t>
  </si>
  <si>
    <t>EXCAVACIÓN EN DESMONTE EN TRÁNSITO CON MEDIOS MECÁNICOS SIN EXPLOSIVOS</t>
  </si>
  <si>
    <t>EXCAVACIÓN EN DESMONTE EN TRÁNSITO CON MEDIOS MECÁNICOS (TIPO RIPPER O SIMILAR) SIN EXPLOSIVOS i/ AGOTAMIENTO Y DRENAJE DURANTE LA EJECUCIÓN, SANEO DE DESPRENDIMIENTOS, FORMACIÓN Y PERFILADO DE CUNETAS, REFINO DE TALUDES, CARGA Y TRANSPORTE A VERTEDERO HASTA UNA DISTANCIA DE 10 km O AL LUGAR DE UTILIZACIÓN DENTRO DE LA OBRA SEA CUAL SEA LA DISTANCIA.</t>
  </si>
  <si>
    <t xml:space="preserve">320.0110          </t>
  </si>
  <si>
    <t>EXCAVACIÓN EN DESMONTE EN ROCA CON MEDIOS MECÁNICOS SIN EXPLOSIVOS</t>
  </si>
  <si>
    <t>EXCAVACIÓN EN DESMONTE EN ROCA CON MEDIOS MECÁNICOS (TIPO MARTILLO HIDRÁULICO) SIN EXPLOSIVOS i/ AGOTAMIENTO Y DRENAJE DURANTE LA EJECUCIÓN, SANEO DE DESPRENDIMIENTOS, FORMACIÓN Y PERFILADO DE CUNETAS, REFINO DE TALUDES, CARGA Y TRANSPORTE A VERTEDERO HASTA UNA DISTANCIA DE 10 km O AL LUGAR DE UTILIZACIÓN DENTRO DE LA OBRA SEA CUAL SEA LA DISTANCIA.</t>
  </si>
  <si>
    <t xml:space="preserve">330.0050          </t>
  </si>
  <si>
    <t>SUELO SELECCIONADO PROCEDENTE DE PRESTAMO, YACIMIENTO GRANULAR O CANTERA PARA FORMACION DE EXPLANADA</t>
  </si>
  <si>
    <t>SUELO SELECCIONADO PROCEDENTE DE PRÉSTAMO, YACIMIENTO GRANULAR O CANTERA PARA FORMACIÓN DE EXPLANADA EN CORONACIÓN DE TERRAPLÉN Y EN FONDO DE DESMONTE i/ CANON DE CANTERA, EXCAVACIÓN DEL MATERIAL, CARGA Y TRANSPORTE AL LUGAR DE EMPLEO HASTA UNA DISTANCIA DE 5 km, EXTENDIDO, HUMECTACIÓN, COMPACTACIÓN, TERMINACIÓN Y REFINO DE LA SUPERFICIE DE LA CORONACIÓN Y REFINO DE TALUDES.</t>
  </si>
  <si>
    <t>Total 01</t>
  </si>
  <si>
    <t xml:space="preserve">02                </t>
  </si>
  <si>
    <t>DRENAJE</t>
  </si>
  <si>
    <t xml:space="preserve">400.0010          </t>
  </si>
  <si>
    <t>HORMIGÓN EN MASA HM-20 EN FORMACIÓN DE CUNETA i/ ENCOFRADO, FRATASADO, ACABADOS Y JUNTAS SIN INCLUIR EXCAVACIÓN</t>
  </si>
  <si>
    <t xml:space="preserve">417.0060          </t>
  </si>
  <si>
    <t>TUBO DE PVC DE DIÁMETRO 400 mm</t>
  </si>
  <si>
    <t>m</t>
  </si>
  <si>
    <t>TUBO DE PVC DE DIÁMETRO 400mm SOBRE CAMA DE ARENA DE 10 cm DE ESPESOR , RELLENO CON ARENA HASTA 25 cm POR ENCIMA DEL TUBO CON P.P. DE MEDIOS AUXILIARES COLOCADO.HASTA 25 CM POR ENCIMA DEL TUBO CON P.P. DE MEDIOS AUXILIARES COLOCADO . SIN INCLUIR EXCAVACIÓN.</t>
  </si>
  <si>
    <t xml:space="preserve">321.0010          </t>
  </si>
  <si>
    <t>EXCAVACIÓN MECÁNICA DE ZANJAS, POZOS O CIMIENTOS EN CUALQUIER TIPO DE TERRENO</t>
  </si>
  <si>
    <t>EXCAVACIÓN MECÁNICA DE ZANJAS, POZOS O CIMIENTOS EN CUALQUIER TIPO DE TERRENO, CONSIDERÁNDOSE ZANJAS Y CIMIENTOS AQUELLOS QUE TENGAN UNA ANCHURA &lt; 3 m Y UNA PROFUNDIDAD&lt; 6 m, Y POZOS LOS QUE TENGAN  UNA PROFUNDIDAD &lt; 2 VECES EL DIÁMETRO O ANCHO i/ ENTIBACIÓN, AGOTAMIENTO Y DRENAJE DURANTE LA EJECUCIÓN, SANEO DE DESPRENDIMIENTOS, CARGA Y TRANSPORTE A LUGAR DE EMPLEO O A VERTEDERO HASTA UNA DISTANCIA DE 10 km.</t>
  </si>
  <si>
    <t xml:space="preserve">424.0020          </t>
  </si>
  <si>
    <t>TUBO DE PVC RANURADO DE DIÁMETRO 160 mm</t>
  </si>
  <si>
    <t>TUBO DE PVC DE DIÁMETRO 160 RANURADO SOBRE CAMA DE ARENA DE 10cm DE ESPESOR REVESTIDO CON GEOTEXTIL Y RELLENO CON GRAVA FILTRANTE HASTA 25cm POR ENCIMA DEL TUBO Y CIERRE DE DOBLE SOLAPA DEL PAQUETE FILTRANTE REALIZADO CON EL PROPIO GEOTEXTIL CON P.P. DE MEDIOS AUXILIARES COLOCADO. EXCLUIDO EXCAVACIÓN EN ZANJA.</t>
  </si>
  <si>
    <t xml:space="preserve">332.1000          </t>
  </si>
  <si>
    <t>RELLENO EN ZANJA PARA DRENAJE CON MATERIAL GRANULAR DEL TIPO GRAVA SILÍCEA DE 20 A 40 mm DE GRANULOMETRÍA Y FIELTRO DE POLIPROPI</t>
  </si>
  <si>
    <t>RELLENO EN ZANJA PARA DRENAJE CON MATERIAL GRANULAR DEL TIPO GRAVA SILÍCEA DE 20 A 40 mm DE GRANULOMETRÍA Y FIELTRO DE POLIPROPILENO CON UN PESO MÍNIMO DE 80g/m2 PARA TODAS LAS PERMEABILIDADES</t>
  </si>
  <si>
    <t xml:space="preserve">499.001N          </t>
  </si>
  <si>
    <t>SUMIDERO DE FUNDICIÓN 200 MM X 200 MM</t>
  </si>
  <si>
    <t>ud</t>
  </si>
  <si>
    <t>SUMIDERO DE REJILLA, CONSISTENTE EN ARQUETA DE HORMIGÓN HM-20/P/40 DE DIMENSIONES SEGÚN PLANOS, CON CERCO Y REJILLA ABATIBLE DE FUNDICIÓN DÚCTIL A ELEGIR POR LA DIRECCIÓN DE OBRA, CLASE D-400, RASANTEADO, COMPLETAMENTE TERMINADO, INCLUYENDO EL TUBO DE DESAGÜE DE PVC DE 110 MM. DE DIÁMETRO.</t>
  </si>
  <si>
    <t>Total 02</t>
  </si>
  <si>
    <t xml:space="preserve">03                </t>
  </si>
  <si>
    <t>ESTRUCTURAS</t>
  </si>
  <si>
    <t xml:space="preserve">399.001A          </t>
  </si>
  <si>
    <t>MURO DE ESCOLLERA HORMIGONADA</t>
  </si>
  <si>
    <t>m²</t>
  </si>
  <si>
    <t xml:space="preserve">MURO DE ESCOLLERA CAREADA, INCLUYENDO PARTE PROPORCIONAL DE CIMENTACIÓN, SEGÚN PLANOS, COLOCADO.
</t>
  </si>
  <si>
    <t xml:space="preserve">424.0010          </t>
  </si>
  <si>
    <t>TUBO DE PVC RANURADO DE DIÁMETRO 110 mm</t>
  </si>
  <si>
    <t>TUBO DE PVC DE DIÁMETRO 110 RANURADO SOBRE CAMA DE ARENA DE 10cm DE ESPESOR REVESTIDO CON GEOTEXTIL Y RELLENO CON GRAVA FILTRANTE HASTA 25cm POR ENCIMA DEL TUBO Y CIERRE DE DOBLE SOLAPA DEL PAQUETE FILTRANTE REALIZADO CON EL PROPIO GEOTEXTIL CON P.P. DE MEDIOS AUXILIARES COLOCADO. EXCLUIDO EXCAVACIÓN EN ZANJA.</t>
  </si>
  <si>
    <t>Total 03</t>
  </si>
  <si>
    <t xml:space="preserve">04                </t>
  </si>
  <si>
    <t>FIRMES</t>
  </si>
  <si>
    <t xml:space="preserve">510.0010          </t>
  </si>
  <si>
    <t>ZAHORRA</t>
  </si>
  <si>
    <t>ZAHORRA i/ TRANSPORTE, EXTENSIÓN Y COMPACTACIÓN, MEDIDA SOBRE PERFIL TEÓRICO.</t>
  </si>
  <si>
    <t xml:space="preserve">542.0010          </t>
  </si>
  <si>
    <t>MBC TIPO AC16 SURF S, EXCEPTO BETÚN Y POLVO MINERAL</t>
  </si>
  <si>
    <t>t</t>
  </si>
  <si>
    <t>MEZCLA BITUMINOSA EN CALIENTE TIPO AC16 SURF S, EXCEPTO BETÚN Y POLVO MINERAL, TOTALMENTE EXTENDIDA Y COMPACTADA.</t>
  </si>
  <si>
    <t xml:space="preserve">542.0060          </t>
  </si>
  <si>
    <t>MBC TIPO AC22 BIN D, EXCEPTO BETÚN Y POLVO MINERAL</t>
  </si>
  <si>
    <t>MEZCLA BITUMINOSA EN CALIENTE TIPO AC22 BIN D, EXTENDIDA Y COMPACTADA, EXCEPTO BETÚN Y POLVO MINERAL DE APORTACIÓN.</t>
  </si>
  <si>
    <t xml:space="preserve">542.0100          </t>
  </si>
  <si>
    <t>MBC TIPO AC32 BASE G, EXCEPTO BETÚN Y POLVO MINERAL</t>
  </si>
  <si>
    <t>MEZCLA BITUMINOSA EN CALIENTE TIPO AC32 BASE G, EXTENDIDA Y COMPACTADA, EXCEPTO BETÚN Y POLVO MINERAL DE APORTACIÓN.</t>
  </si>
  <si>
    <t xml:space="preserve">211.0050          </t>
  </si>
  <si>
    <t>BETÚN MEJORADO CON CAUCHO PROCEDENTE DE POLVO DE NFS, TIPO BC50/70</t>
  </si>
  <si>
    <t>BETÚN MEJORADO CON CAUCHO PROCEDENTE DE POLVO DE NEUMÁTICO FUERA DE USO, TIPO BC50/70, PARA MEZCLAS BITUMINOSAS EN CALIENTE, A PIE DE OBRA O PLANTA.</t>
  </si>
  <si>
    <t xml:space="preserve">542.0110          </t>
  </si>
  <si>
    <t>CARBONATO EMPLEADO COMO POLVO MINERAL DE APORTACIÓN</t>
  </si>
  <si>
    <t>CARBONATO EMPLEADO COMO POLVO MINERAL DE APORTACIÓN, PUESTO A PIE DE OBRA O PLANTA.</t>
  </si>
  <si>
    <t xml:space="preserve">530.0030          </t>
  </si>
  <si>
    <t>EMULSIÓN C60BF4 IMP EN RIEGO DE IMPRIMACIÓN</t>
  </si>
  <si>
    <t>EMULSIÓN C60BF4 IMP EN RIEGO DE IMPRIMACIÓN, BARRIDO Y PREPARACIÓN DE LA SUPERFICIE, TOTALMENTE TERMINADO.</t>
  </si>
  <si>
    <t xml:space="preserve">213.0020          </t>
  </si>
  <si>
    <t>EMULSIÓN TERMOADHERENTE TIPO C60B3 TER PARA RIEGOS DE ADHERENCIA</t>
  </si>
  <si>
    <t>EMULSIÓN TERMOADHERENTE TIPO C60B3 TER PARA RIEGOS DE ADHERENCIA.</t>
  </si>
  <si>
    <t>Total 04</t>
  </si>
  <si>
    <t xml:space="preserve">05                </t>
  </si>
  <si>
    <t>SEÑALIZACIÓN, BALIZAMIENTO Y DEFENSAS</t>
  </si>
  <si>
    <t xml:space="preserve">700.0090          </t>
  </si>
  <si>
    <t>MARCA VIAL REFLECTANTE, ACRÍLICA EN BASE AGUA AUTORRETICULABLE, ANCHO 20 cm</t>
  </si>
  <si>
    <t>MARCA VIAL DE TIPO II (RR), DE PINTURA REFLECTANTE, TIPO ACRÍLICA EN BASE AGUA AUTORRETICULABLE, DE 20 cm DE ANCHO i/ PREPARACIÓN DE LA SUPERFICIE Y PREMARCAJE (MEDIDA LA LONGITUD REALMENTE PINTADA).</t>
  </si>
  <si>
    <t xml:space="preserve">700.0130          </t>
  </si>
  <si>
    <t>MARCA VIAL BLANCA REFLECTANTE, TIPO ACRÍLICA, EN SÍMBOLOS</t>
  </si>
  <si>
    <t>MARCA VIAL DE PINTURA BLANCA REFLECTANTE, TIPO ACRÍLICA, EN SÍMBOLOS Y CEBREADOS</t>
  </si>
  <si>
    <t xml:space="preserve">799.001N          </t>
  </si>
  <si>
    <t>BARRERA DE HORMIGÓN SIMPLE IN SITU</t>
  </si>
  <si>
    <t xml:space="preserve">BARRERA DE HORMIGÓN SIMPLE IN SITU, PERFIL F O NEW JERSEY, INCLUSO CAPTAFAROS Y PIEZAS ESPECIALES, TOTALMENTE TERMINADA.
</t>
  </si>
  <si>
    <t xml:space="preserve">799.002N          </t>
  </si>
  <si>
    <t>RETIRADA  DE BARRERA METÁLICA</t>
  </si>
  <si>
    <t>ML RETIRADA DE BARRERA METÁLICA, INCLUSO DEMOLICIÓN DE SUSTENTACIÓN EXISTENTE Y CARGA Y TRANSPORTE A LUGAR INDICADO POR LA DIRECCIÓN DE OBRA O RETIRADA DE SOBRANTES A VERTEDERO.</t>
  </si>
  <si>
    <t>Total 05</t>
  </si>
  <si>
    <t xml:space="preserve">06                </t>
  </si>
  <si>
    <t>OBRAS COMPLEMENTARIAS</t>
  </si>
  <si>
    <t xml:space="preserve">920.0020          </t>
  </si>
  <si>
    <t>BASE PARA CIMENTACION DE BACULOS DE ILUMINACION</t>
  </si>
  <si>
    <t>BASE PARA CIMENTACIÓN DE BÁCULOS DE ILUMINACIÓN (10&lt;H&lt;12 m) i/ EXCAVACIÓN, HORMIGÓN DE LIMPIEZA, HORMIGÓN PARA ZAPATA DE CIMENTACIÓN, ARMADURAS EN CASO NECESARIO, ENCOFRADOS, IMPERMEABILIZACIÓN CON BREA, RELLENO LOCALIZADO, PERNOS DE ANCLAJE Y TODAS LAS OPERACIONES Y MEDIOS NECESARIOS PARA LA CORRECTA EJECUCIÓN DE LA UNIDAD DE OBRA.</t>
  </si>
  <si>
    <t xml:space="preserve">920.0040          </t>
  </si>
  <si>
    <t>CANALIZACIÓN Y CONDUCTOR DE ALUMBRADO</t>
  </si>
  <si>
    <t>CANALIZACIÓN  Y CONDUCTOR DE ALUMBRADO CON DOS TUBOS DE PVC, I/ EXCAVACIÓN EN ZANJA, CAMA DE ARENA, CUBRICIÓN DE HORMIGÓN Y POSTERIOR RELLENO DE ZANJA.</t>
  </si>
  <si>
    <t xml:space="preserve">999.001N          </t>
  </si>
  <si>
    <t>RETIRADA Y REPOSICIÓN DE BÁCULOS Y CABLEADO</t>
  </si>
  <si>
    <t>u</t>
  </si>
  <si>
    <t xml:space="preserve">RETIRADA O RETRANQUEO DE BÁCULO DE LA RED DE ALUMBRADO EXISTENTE, INCLUIDA PARTE PROPORCIONAL DE TODO TIPO DE INSTALACIONES PROVISIONALES, BAJADAS DE AÉREO A SUBTERRÁNEO NECESARIAS, RETIRADA DE POSTES, SUSTITUCIÓN DE POSTES , CABLEADO PROVISIONAL, RETENSADOS DE VANOS, AMARRES, DESMONTAJE DE CABLEADO. TOTALMENTE EJECUTADO Y PUESTO EN SERVICIO.
</t>
  </si>
  <si>
    <t xml:space="preserve">999.002N          </t>
  </si>
  <si>
    <t>ARQ.PASO 0.40x0.40x1 ALUMBRADO</t>
  </si>
  <si>
    <t>ARQUETA DE PASO EN HORMIGÓN HM-20/P/20/I  DE 0.40x0.40x1 M. Y 0.15 M DE ESPESOR, CON TAPA RELLENABLE Y MARCO DE FUNDICIÓN DÚCTIL 40X40CM, DE ACUERDO A LA NORMA EN GJS 400-15 CON REVESTIMIENTO DE BARNIZ BITUMINOSO, CLASE D-400, CON PATILLAS SOBRESALIENTES Y ROBLÓN ROTULADO CON LA LEYENDA "AL". FONDO DE LA ARQUETA DE GRAVA DRENANTE 25MM Y 10CM DE ESPESOR.</t>
  </si>
  <si>
    <t xml:space="preserve">999.003N          </t>
  </si>
  <si>
    <t>LIMPIEZA Y TERMINACIÓN DE LAS OBRAS</t>
  </si>
  <si>
    <t>PA</t>
  </si>
  <si>
    <t>PARTIDA ALZADA DE ABONO ÍNTEGRO PARA LIMPIEZA Y TERMINACIÓN DE LAS OBRAS</t>
  </si>
  <si>
    <t xml:space="preserve">801.0070          </t>
  </si>
  <si>
    <t>HIDROSIEMBRA CON MEZCLA DE SEMILLAS HERBÁCEAS</t>
  </si>
  <si>
    <t>HIDROSIEMBRA CON MEZCLA DE SEMILLAS HERBÁCEAS i/ PREPARACIÓN DE LA SUPERFICIE, ABONADO Y MANTENIMIENTO.</t>
  </si>
  <si>
    <t xml:space="preserve">999.004N          </t>
  </si>
  <si>
    <t>CANALIZACIÓN 3 TPC.ø63PE.HM-20/P/20/I</t>
  </si>
  <si>
    <t xml:space="preserve">CANALIZACION CON 3TPC TUBOS FLEXIBLES DE PE CORRUGADO ø 63 MM. SEGUN NORMAS DE LA COMPAÑIA SUMINISTRADORA Y PLANOS DE DETALLE INCLUSO RELLENO DE HORMIGÓN HM-20/P/20/I SEGÚN PLANOS Y TRANSPORTE HASTA LA OBRA DE LOS TUBOS. INCLUIDO MANDRILADO Y LIMPIEZA DE TUBOS
</t>
  </si>
  <si>
    <t xml:space="preserve">999.005N          </t>
  </si>
  <si>
    <t>ARQUETA TIPO "H"</t>
  </si>
  <si>
    <t>ARQUETA TIPO H PARA CANALIZACIÓN TELEFÓNICA, DE DIMENSIONES INTERIORES SEGÚN NORMAS DE LA COMPAÑÍA SUMINISTRADORA, EJECUTADA CON HORMIGÓN HM-20, TAMAÑO MÁXIMO DE ÁRIDO 20 MM. PREPARADA PARA ACOMETER TUBOS DE DIÁMETRO 125 MM. ENCOFRADO, VERTIDO, COMPACTADO, CURADO Y DESENCOFRADO. INCLUSO CERCO DE FUNDICION Y TAPA RELLENABLE SEGÚN NORMAS DE LA COMPAÑÍA. TOTALMENTE TERMINADO</t>
  </si>
  <si>
    <t xml:space="preserve">999.006N          </t>
  </si>
  <si>
    <t>ARQUETA TIPO "D"</t>
  </si>
  <si>
    <t>ARQUETA TIPO D PARA CANALIZACIÓN TELEFÓNICA, DE DIMENSIONES INTERIORES SEGÚN NORMAS DE LA COMPAÑÍA SUMINISTRADORA, EJECUTADA CON HORMIGÓN HM-20, TAMAÑO MÁXIMO DE ÁRIDO 20 MM. PREPARADA PARA ACOMETER TUBOS DE DIÁMETRO 125 MM. ENCOFRADO, VERTIDO, COMPACTADO, CURADO Y DESENCOFRADO. INCLUSO CERCO DE FUNDICION Y TAPA RELLENABLE SEGÚN NORMAS DE LA COMPAÑÍA. TOTALMENTE TERMINADO</t>
  </si>
  <si>
    <t>Total 06</t>
  </si>
  <si>
    <t xml:space="preserve">07                </t>
  </si>
  <si>
    <t>SEGURIDAD Y SALUD</t>
  </si>
  <si>
    <t xml:space="preserve">960.001N          </t>
  </si>
  <si>
    <t>Total 07</t>
  </si>
  <si>
    <t xml:space="preserve">08                </t>
  </si>
  <si>
    <t>GESTIÓN DE RESIDUOS</t>
  </si>
  <si>
    <t xml:space="preserve">950.001N          </t>
  </si>
  <si>
    <t>Total 08</t>
  </si>
  <si>
    <t xml:space="preserve">09                </t>
  </si>
  <si>
    <t>SEÑALIZACIÓN Y BALIZAMIENTO DURANTE LAS OBRAS</t>
  </si>
  <si>
    <t xml:space="preserve">701.0080          </t>
  </si>
  <si>
    <t>SEÑAL CIRCULAR DE 90 cm DE DIÁMETRO Y RETRORREFLECTANCIA DE CLASE RA2</t>
  </si>
  <si>
    <t>SEÑAL CIRCULAR DE 90 CM DE DIÁMETRO, RETRORREFLECTANTE DE CLASE RA2, COLOCADA SOBRE POSTE GALVANIZADO, FIJADO A TIERRA MEDIANTE HORMIGONADO i/ TORNILLERÍA Y ELEMENTOS DE FIJACIÓN Y TRANSPORTE A LUGAR DE EMPLEO.</t>
  </si>
  <si>
    <t xml:space="preserve">701.0040          </t>
  </si>
  <si>
    <t>SEÑAL TRIANGULAR DE 135 cm DE LADO Y RETRORREFLECTANCIA DE CLASE RA2</t>
  </si>
  <si>
    <t>SEÑAL TRIANGULAR DE 135 CM DE LADO, RETRORREFLECTANTE DE CLASE RA2, COLOCADA SOBRE POSTE GALVANIZADO, FIJADO A TIERRA MEDIANTE HORMIGONADO i/ TORNILLERÍA Y ELEMENTOS DE FIJACIÓN Y TRANSPORTE A LUGAR DE EMPLEO.</t>
  </si>
  <si>
    <t xml:space="preserve">700.0110          </t>
  </si>
  <si>
    <t>MARCA VIAL AMARILLA REFLECTANTE, TIPO ACRÍLICA, ANCHO 15 cm</t>
  </si>
  <si>
    <t>MARCA VIAL DE PINTURA AMARILLA REFLECTANTE, TIPO ACRÍLICA, DE 15 cm DE ANCHO i/ PREPARACIÓN DE LA SUPERFICIE, PREMARCAJE Y ELIMINACIÓN POSTERIOR (MEDIDA LA LONGITUD REALMENTE PINTADA).</t>
  </si>
  <si>
    <t xml:space="preserve">703.0080          </t>
  </si>
  <si>
    <t>PANEL DIRECCIONAL 160x40 cm, CON CLASE RA2</t>
  </si>
  <si>
    <t>PANEL DIRECCIONAL DE 160x40 cm Y RETRORREFLACTANCIA CLASE RA2 i/ TORNILLERÍA, ELEMENTOS DE FIJACIÓN, POSTES Y CIMENTACIÓN Y TRANSPORTE A LUGAR DE EMPLEO.</t>
  </si>
  <si>
    <t xml:space="preserve">703.0130          </t>
  </si>
  <si>
    <t>PANEL DIRECCIONAL TRIPLE 80x40 cm, CON CLASE RA2</t>
  </si>
  <si>
    <t>PANEL DIRECCIONAL TRIPLE DE 80x40 cm Y CLASE RA2  i/ TORNILLERÍA, ELEMENTOS DE FIJACIÓN, POSTES Y CIMENTACIÓN Y TRANSPORTE A LUGAR DE EMPLEO.</t>
  </si>
  <si>
    <t xml:space="preserve">799.003N          </t>
  </si>
  <si>
    <t>BALIZA LUMINOSA</t>
  </si>
  <si>
    <t xml:space="preserve">SUMINISTRO, MONTAJE Y DESMONTAJE DE BALIZA LUMINOSA INTERMITENTE PARA SEÑALIZACIÓN, DE COLOR ÁMBAR, CON LÁMPARA LED, DE 1,2 M DE ALTURA, AMORTIZABLE EN 20 USOS, ALIMENTADA POR 2 PILAS DE 6 V 4R25. INCLUSO P/P DE MANTENIMIENTO EN CONDICIONES SEGURAS DURANTE TODO EL PERIODO DE TIEMPO QUE SE REQUIERA.
</t>
  </si>
  <si>
    <t xml:space="preserve">799.004N          </t>
  </si>
  <si>
    <t>CONO REFLECTANTE TIPO TB-6</t>
  </si>
  <si>
    <t>CONO DE BALIZAMIENTO REFLECTANTE DE 75 CM DE ALTURA, DE 2 PIEZAS, CON CUERPO DE POLIETILENO Y BASE DE CAUCHO, CON 1 BANDA REFLECTANTE DE 300 MM DE ANCHURA Y RETRORREFLECTANCIA NIVEL 1 (E.G.).</t>
  </si>
  <si>
    <t xml:space="preserve">799.005N          </t>
  </si>
  <si>
    <t>CORTE DE CARRIL Y ARCÉN</t>
  </si>
  <si>
    <t>día</t>
  </si>
  <si>
    <t>CONJUNTO DE ELEMENTOS MATERIALES Y HUMANOS NECESARIO PARA REALIZAR EL CORTE NOCTURNO Y REPOSICIÓN DEL CARRIL Y EL CORTE DEL ARCÉN</t>
  </si>
  <si>
    <t xml:space="preserve">799.006N          </t>
  </si>
  <si>
    <t>BARRERA DE SEGURIDAD PORTÁTIL TIPO NEW JERSEY DE PEAD, DE 1,20X0,60X0,40 M</t>
  </si>
  <si>
    <t xml:space="preserve">BARRERA DE SEGURIDAD PORTÁTIL TIPO NEW JERSEY DE POLIETILENO DE ALTA DENSIDAD, DE 1,20X0,60X0,40 M, CON CAPACIDAD DE LASTRADO DE 150 L, COLOR ROJO O BLANCO
</t>
  </si>
  <si>
    <t>Total 09</t>
  </si>
  <si>
    <t>Fecha y firma digital empresa</t>
  </si>
  <si>
    <t>13 % Gastos generales</t>
  </si>
  <si>
    <t>6% Beneficio industrial</t>
  </si>
  <si>
    <t>SUMA</t>
  </si>
  <si>
    <t>Presupuesto ejecución material</t>
  </si>
  <si>
    <t>PRESUPUESTO BASE DE LICITACIÓN SIN IVA</t>
  </si>
  <si>
    <t>21% iva</t>
  </si>
  <si>
    <t>PRESUPUESTO BASE DE LICITACIÓN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</si>
</sst>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5" x14ac:knownFonts="1">
    <font>
      <sz val="11"/>
      <color theme="1"/>
      <name val="Calibri"/>
      <family val="2"/>
      <scheme val="minor"/>
    </font>
    <font>
      <b/>
      <sz val="9"/>
      <color indexed="81"/>
      <name val="Tahoma"/>
      <charset val="1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49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wrapText="1"/>
    </xf>
    <xf numFmtId="49" fontId="2" fillId="0" borderId="0" xfId="0" applyNumberFormat="1" applyFont="1" applyAlignment="1">
      <alignment horizontal="right"/>
    </xf>
    <xf numFmtId="49" fontId="3" fillId="3" borderId="0" xfId="0" applyNumberFormat="1" applyFont="1" applyFill="1"/>
    <xf numFmtId="49" fontId="3" fillId="3" borderId="0" xfId="0" applyNumberFormat="1" applyFont="1" applyFill="1" applyAlignment="1">
      <alignment wrapText="1"/>
    </xf>
    <xf numFmtId="3" fontId="3" fillId="2" borderId="0" xfId="0" applyNumberFormat="1" applyFont="1" applyFill="1"/>
    <xf numFmtId="4" fontId="3" fillId="2" borderId="0" xfId="0" applyNumberFormat="1" applyFont="1" applyFill="1"/>
    <xf numFmtId="164" fontId="2" fillId="0" borderId="0" xfId="0" applyNumberFormat="1" applyFont="1"/>
    <xf numFmtId="4" fontId="2" fillId="0" borderId="0" xfId="0" applyNumberFormat="1" applyFont="1"/>
    <xf numFmtId="4" fontId="2" fillId="2" borderId="0" xfId="0" applyNumberFormat="1" applyFont="1" applyFill="1"/>
    <xf numFmtId="0" fontId="2" fillId="0" borderId="0" xfId="0" applyFont="1"/>
    <xf numFmtId="0" fontId="2" fillId="0" borderId="0" xfId="0" applyFont="1" applyAlignment="1">
      <alignment wrapText="1"/>
    </xf>
    <xf numFmtId="49" fontId="3" fillId="0" borderId="0" xfId="0" applyNumberFormat="1" applyFont="1" applyAlignment="1">
      <alignment wrapText="1"/>
    </xf>
    <xf numFmtId="3" fontId="2" fillId="0" borderId="0" xfId="0" applyNumberFormat="1" applyFont="1"/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2"/>
  <sheetViews>
    <sheetView tabSelected="1" zoomScale="78" zoomScaleNormal="78" workbookViewId="0">
      <selection activeCell="F153" sqref="F153"/>
    </sheetView>
  </sheetViews>
  <sheetFormatPr baseColWidth="10" defaultColWidth="56.85546875" defaultRowHeight="15" x14ac:dyDescent="0.25"/>
  <cols>
    <col min="1" max="1" width="20" bestFit="1" customWidth="1"/>
    <col min="2" max="2" width="8.7109375" bestFit="1" customWidth="1"/>
    <col min="3" max="3" width="4.85546875" bestFit="1" customWidth="1"/>
    <col min="4" max="4" width="56.85546875" customWidth="1"/>
    <col min="5" max="5" width="8.42578125" bestFit="1" customWidth="1"/>
  </cols>
  <sheetData>
    <row r="1" spans="1:7" x14ac:dyDescent="0.25">
      <c r="A1" s="1" t="s">
        <v>0</v>
      </c>
    </row>
    <row r="2" spans="1:7" x14ac:dyDescent="0.25">
      <c r="A2" s="1" t="s">
        <v>1</v>
      </c>
    </row>
    <row r="3" spans="1:7" x14ac:dyDescent="0.25">
      <c r="A3" s="2" t="s">
        <v>2</v>
      </c>
      <c r="B3" s="2" t="s">
        <v>5</v>
      </c>
      <c r="C3" s="2" t="s">
        <v>6</v>
      </c>
      <c r="D3" s="3" t="s">
        <v>3</v>
      </c>
      <c r="E3" s="4" t="s">
        <v>7</v>
      </c>
      <c r="F3" s="4" t="s">
        <v>8</v>
      </c>
      <c r="G3" s="4" t="s">
        <v>4</v>
      </c>
    </row>
    <row r="4" spans="1:7" x14ac:dyDescent="0.25">
      <c r="A4" s="5" t="s">
        <v>9</v>
      </c>
      <c r="B4" s="5" t="s">
        <v>11</v>
      </c>
      <c r="C4" s="5" t="s">
        <v>12</v>
      </c>
      <c r="D4" s="6" t="s">
        <v>10</v>
      </c>
      <c r="E4" s="7">
        <f>E21</f>
        <v>1</v>
      </c>
      <c r="F4" s="8"/>
      <c r="G4" s="8">
        <f>G21</f>
        <v>0</v>
      </c>
    </row>
    <row r="5" spans="1:7" x14ac:dyDescent="0.25">
      <c r="A5" s="2" t="s">
        <v>13</v>
      </c>
      <c r="B5" s="2" t="s">
        <v>15</v>
      </c>
      <c r="C5" s="2" t="s">
        <v>16</v>
      </c>
      <c r="D5" s="3" t="s">
        <v>14</v>
      </c>
      <c r="E5" s="9">
        <v>1057</v>
      </c>
      <c r="F5" s="10"/>
      <c r="G5" s="11">
        <f>ROUND(E5*F5,2)</f>
        <v>0</v>
      </c>
    </row>
    <row r="6" spans="1:7" ht="34.5" x14ac:dyDescent="0.25">
      <c r="A6" s="12"/>
      <c r="B6" s="12"/>
      <c r="C6" s="12"/>
      <c r="D6" s="13" t="s">
        <v>17</v>
      </c>
      <c r="E6" s="12"/>
      <c r="F6" s="12"/>
      <c r="G6" s="12"/>
    </row>
    <row r="7" spans="1:7" x14ac:dyDescent="0.25">
      <c r="A7" s="2" t="s">
        <v>18</v>
      </c>
      <c r="B7" s="2" t="s">
        <v>15</v>
      </c>
      <c r="C7" s="2" t="s">
        <v>16</v>
      </c>
      <c r="D7" s="3" t="s">
        <v>19</v>
      </c>
      <c r="E7" s="9">
        <v>338.2</v>
      </c>
      <c r="F7" s="10"/>
      <c r="G7" s="11">
        <f>ROUND(E7*F7,2)</f>
        <v>0</v>
      </c>
    </row>
    <row r="8" spans="1:7" ht="57" x14ac:dyDescent="0.25">
      <c r="A8" s="12"/>
      <c r="B8" s="12"/>
      <c r="C8" s="12"/>
      <c r="D8" s="13" t="s">
        <v>20</v>
      </c>
      <c r="E8" s="12"/>
      <c r="F8" s="12"/>
      <c r="G8" s="12"/>
    </row>
    <row r="9" spans="1:7" x14ac:dyDescent="0.25">
      <c r="A9" s="2" t="s">
        <v>21</v>
      </c>
      <c r="B9" s="2" t="s">
        <v>15</v>
      </c>
      <c r="C9" s="2" t="s">
        <v>23</v>
      </c>
      <c r="D9" s="3" t="s">
        <v>22</v>
      </c>
      <c r="E9" s="9">
        <v>63.55</v>
      </c>
      <c r="F9" s="10"/>
      <c r="G9" s="11">
        <f>ROUND(E9*F9,2)</f>
        <v>0</v>
      </c>
    </row>
    <row r="10" spans="1:7" ht="34.5" x14ac:dyDescent="0.25">
      <c r="A10" s="12"/>
      <c r="B10" s="12"/>
      <c r="C10" s="12"/>
      <c r="D10" s="13" t="s">
        <v>24</v>
      </c>
      <c r="E10" s="12"/>
      <c r="F10" s="12"/>
      <c r="G10" s="12"/>
    </row>
    <row r="11" spans="1:7" x14ac:dyDescent="0.25">
      <c r="A11" s="2" t="s">
        <v>25</v>
      </c>
      <c r="B11" s="2" t="s">
        <v>15</v>
      </c>
      <c r="C11" s="2" t="s">
        <v>23</v>
      </c>
      <c r="D11" s="3" t="s">
        <v>26</v>
      </c>
      <c r="E11" s="9">
        <v>43.26</v>
      </c>
      <c r="F11" s="10"/>
      <c r="G11" s="11">
        <f>ROUND(E11*F11,2)</f>
        <v>0</v>
      </c>
    </row>
    <row r="12" spans="1:7" ht="34.5" x14ac:dyDescent="0.25">
      <c r="A12" s="12"/>
      <c r="B12" s="12"/>
      <c r="C12" s="12"/>
      <c r="D12" s="13" t="s">
        <v>27</v>
      </c>
      <c r="E12" s="12"/>
      <c r="F12" s="12"/>
      <c r="G12" s="12"/>
    </row>
    <row r="13" spans="1:7" x14ac:dyDescent="0.25">
      <c r="A13" s="2" t="s">
        <v>28</v>
      </c>
      <c r="B13" s="2" t="s">
        <v>15</v>
      </c>
      <c r="C13" s="2" t="s">
        <v>30</v>
      </c>
      <c r="D13" s="3" t="s">
        <v>29</v>
      </c>
      <c r="E13" s="9">
        <v>9600</v>
      </c>
      <c r="F13" s="10"/>
      <c r="G13" s="11">
        <f>ROUND(E13*F13,2)</f>
        <v>0</v>
      </c>
    </row>
    <row r="14" spans="1:7" ht="34.5" x14ac:dyDescent="0.25">
      <c r="A14" s="12"/>
      <c r="B14" s="12"/>
      <c r="C14" s="12"/>
      <c r="D14" s="13" t="s">
        <v>31</v>
      </c>
      <c r="E14" s="12"/>
      <c r="F14" s="12"/>
      <c r="G14" s="12"/>
    </row>
    <row r="15" spans="1:7" x14ac:dyDescent="0.25">
      <c r="A15" s="2" t="s">
        <v>32</v>
      </c>
      <c r="B15" s="2" t="s">
        <v>15</v>
      </c>
      <c r="C15" s="2" t="s">
        <v>23</v>
      </c>
      <c r="D15" s="3" t="s">
        <v>33</v>
      </c>
      <c r="E15" s="9">
        <v>486.4</v>
      </c>
      <c r="F15" s="10"/>
      <c r="G15" s="11">
        <f>ROUND(E15*F15,2)</f>
        <v>0</v>
      </c>
    </row>
    <row r="16" spans="1:7" ht="57" x14ac:dyDescent="0.25">
      <c r="A16" s="12"/>
      <c r="B16" s="12"/>
      <c r="C16" s="12"/>
      <c r="D16" s="13" t="s">
        <v>34</v>
      </c>
      <c r="E16" s="12"/>
      <c r="F16" s="12"/>
      <c r="G16" s="12"/>
    </row>
    <row r="17" spans="1:7" x14ac:dyDescent="0.25">
      <c r="A17" s="2" t="s">
        <v>35</v>
      </c>
      <c r="B17" s="2" t="s">
        <v>15</v>
      </c>
      <c r="C17" s="2" t="s">
        <v>23</v>
      </c>
      <c r="D17" s="3" t="s">
        <v>36</v>
      </c>
      <c r="E17" s="9">
        <v>481.3</v>
      </c>
      <c r="F17" s="10"/>
      <c r="G17" s="11">
        <f>ROUND(E17*F17,2)</f>
        <v>0</v>
      </c>
    </row>
    <row r="18" spans="1:7" ht="57" x14ac:dyDescent="0.25">
      <c r="A18" s="12"/>
      <c r="B18" s="12"/>
      <c r="C18" s="12"/>
      <c r="D18" s="13" t="s">
        <v>37</v>
      </c>
      <c r="E18" s="12"/>
      <c r="F18" s="12"/>
      <c r="G18" s="12"/>
    </row>
    <row r="19" spans="1:7" ht="34.5" x14ac:dyDescent="0.25">
      <c r="A19" s="2" t="s">
        <v>38</v>
      </c>
      <c r="B19" s="2" t="s">
        <v>15</v>
      </c>
      <c r="C19" s="2" t="s">
        <v>23</v>
      </c>
      <c r="D19" s="3" t="s">
        <v>39</v>
      </c>
      <c r="E19" s="9">
        <v>711.45</v>
      </c>
      <c r="F19" s="10"/>
      <c r="G19" s="11">
        <f>ROUND(E19*F19,2)</f>
        <v>0</v>
      </c>
    </row>
    <row r="20" spans="1:7" ht="68.25" x14ac:dyDescent="0.25">
      <c r="A20" s="12"/>
      <c r="B20" s="12"/>
      <c r="C20" s="12"/>
      <c r="D20" s="13" t="s">
        <v>40</v>
      </c>
      <c r="E20" s="12"/>
      <c r="F20" s="12"/>
      <c r="G20" s="12"/>
    </row>
    <row r="21" spans="1:7" x14ac:dyDescent="0.25">
      <c r="A21" s="12"/>
      <c r="B21" s="12"/>
      <c r="C21" s="12"/>
      <c r="D21" s="14" t="s">
        <v>41</v>
      </c>
      <c r="E21" s="15">
        <v>1</v>
      </c>
      <c r="F21" s="8"/>
      <c r="G21" s="8">
        <f>ROUND(F21*E21,2)</f>
        <v>0</v>
      </c>
    </row>
    <row r="22" spans="1:7" x14ac:dyDescent="0.25">
      <c r="A22" s="5" t="s">
        <v>42</v>
      </c>
      <c r="B22" s="5" t="s">
        <v>11</v>
      </c>
      <c r="C22" s="5" t="s">
        <v>12</v>
      </c>
      <c r="D22" s="6" t="s">
        <v>43</v>
      </c>
      <c r="E22" s="7">
        <f>E35</f>
        <v>1</v>
      </c>
      <c r="F22" s="8"/>
      <c r="G22" s="8">
        <f>G35</f>
        <v>0</v>
      </c>
    </row>
    <row r="23" spans="1:7" ht="23.25" x14ac:dyDescent="0.25">
      <c r="A23" s="2" t="s">
        <v>44</v>
      </c>
      <c r="B23" s="2" t="s">
        <v>15</v>
      </c>
      <c r="C23" s="2" t="s">
        <v>23</v>
      </c>
      <c r="D23" s="3" t="s">
        <v>45</v>
      </c>
      <c r="E23" s="9">
        <v>27.125</v>
      </c>
      <c r="F23" s="10"/>
      <c r="G23" s="11">
        <f>ROUND(E23*F23,2)</f>
        <v>0</v>
      </c>
    </row>
    <row r="24" spans="1:7" ht="23.25" x14ac:dyDescent="0.25">
      <c r="A24" s="12"/>
      <c r="B24" s="12"/>
      <c r="C24" s="12"/>
      <c r="D24" s="13" t="s">
        <v>45</v>
      </c>
      <c r="E24" s="12"/>
      <c r="F24" s="12"/>
      <c r="G24" s="12"/>
    </row>
    <row r="25" spans="1:7" x14ac:dyDescent="0.25">
      <c r="A25" s="2" t="s">
        <v>46</v>
      </c>
      <c r="B25" s="2" t="s">
        <v>15</v>
      </c>
      <c r="C25" s="2" t="s">
        <v>48</v>
      </c>
      <c r="D25" s="3" t="s">
        <v>47</v>
      </c>
      <c r="E25" s="9">
        <v>215</v>
      </c>
      <c r="F25" s="10"/>
      <c r="G25" s="11">
        <f>ROUND(E25*F25,2)</f>
        <v>0</v>
      </c>
    </row>
    <row r="26" spans="1:7" ht="45.75" x14ac:dyDescent="0.25">
      <c r="A26" s="12"/>
      <c r="B26" s="12"/>
      <c r="C26" s="12"/>
      <c r="D26" s="13" t="s">
        <v>49</v>
      </c>
      <c r="E26" s="12"/>
      <c r="F26" s="12"/>
      <c r="G26" s="12"/>
    </row>
    <row r="27" spans="1:7" ht="23.25" x14ac:dyDescent="0.25">
      <c r="A27" s="2" t="s">
        <v>50</v>
      </c>
      <c r="B27" s="2" t="s">
        <v>15</v>
      </c>
      <c r="C27" s="2" t="s">
        <v>23</v>
      </c>
      <c r="D27" s="3" t="s">
        <v>51</v>
      </c>
      <c r="E27" s="9">
        <v>403.875</v>
      </c>
      <c r="F27" s="10"/>
      <c r="G27" s="11">
        <f>ROUND(E27*F27,2)</f>
        <v>0</v>
      </c>
    </row>
    <row r="28" spans="1:7" ht="68.25" x14ac:dyDescent="0.25">
      <c r="A28" s="12"/>
      <c r="B28" s="12"/>
      <c r="C28" s="12"/>
      <c r="D28" s="13" t="s">
        <v>52</v>
      </c>
      <c r="E28" s="12"/>
      <c r="F28" s="12"/>
      <c r="G28" s="12"/>
    </row>
    <row r="29" spans="1:7" x14ac:dyDescent="0.25">
      <c r="A29" s="2" t="s">
        <v>53</v>
      </c>
      <c r="B29" s="2" t="s">
        <v>15</v>
      </c>
      <c r="C29" s="2" t="s">
        <v>48</v>
      </c>
      <c r="D29" s="3" t="s">
        <v>54</v>
      </c>
      <c r="E29" s="9">
        <v>215</v>
      </c>
      <c r="F29" s="10"/>
      <c r="G29" s="11">
        <f>ROUND(E29*F29,2)</f>
        <v>0</v>
      </c>
    </row>
    <row r="30" spans="1:7" ht="57" x14ac:dyDescent="0.25">
      <c r="A30" s="12"/>
      <c r="B30" s="12"/>
      <c r="C30" s="12"/>
      <c r="D30" s="13" t="s">
        <v>55</v>
      </c>
      <c r="E30" s="12"/>
      <c r="F30" s="12"/>
      <c r="G30" s="12"/>
    </row>
    <row r="31" spans="1:7" ht="23.25" x14ac:dyDescent="0.25">
      <c r="A31" s="2" t="s">
        <v>56</v>
      </c>
      <c r="B31" s="2" t="s">
        <v>15</v>
      </c>
      <c r="C31" s="2" t="s">
        <v>23</v>
      </c>
      <c r="D31" s="3" t="s">
        <v>57</v>
      </c>
      <c r="E31" s="9">
        <v>107.5</v>
      </c>
      <c r="F31" s="10"/>
      <c r="G31" s="11">
        <f>ROUND(E31*F31,2)</f>
        <v>0</v>
      </c>
    </row>
    <row r="32" spans="1:7" ht="34.5" x14ac:dyDescent="0.25">
      <c r="A32" s="12"/>
      <c r="B32" s="12"/>
      <c r="C32" s="12"/>
      <c r="D32" s="13" t="s">
        <v>58</v>
      </c>
      <c r="E32" s="12"/>
      <c r="F32" s="12"/>
      <c r="G32" s="12"/>
    </row>
    <row r="33" spans="1:7" x14ac:dyDescent="0.25">
      <c r="A33" s="2" t="s">
        <v>59</v>
      </c>
      <c r="B33" s="2" t="s">
        <v>15</v>
      </c>
      <c r="C33" s="2" t="s">
        <v>61</v>
      </c>
      <c r="D33" s="3" t="s">
        <v>60</v>
      </c>
      <c r="E33" s="9">
        <v>4</v>
      </c>
      <c r="F33" s="10"/>
      <c r="G33" s="11">
        <f>ROUND(E33*F33,2)</f>
        <v>0</v>
      </c>
    </row>
    <row r="34" spans="1:7" ht="45.75" x14ac:dyDescent="0.25">
      <c r="A34" s="12"/>
      <c r="B34" s="12"/>
      <c r="C34" s="12"/>
      <c r="D34" s="13" t="s">
        <v>62</v>
      </c>
      <c r="E34" s="12"/>
      <c r="F34" s="12"/>
      <c r="G34" s="12"/>
    </row>
    <row r="35" spans="1:7" x14ac:dyDescent="0.25">
      <c r="A35" s="12"/>
      <c r="B35" s="12"/>
      <c r="C35" s="12"/>
      <c r="D35" s="14" t="s">
        <v>63</v>
      </c>
      <c r="E35" s="15">
        <v>1</v>
      </c>
      <c r="F35" s="8"/>
      <c r="G35" s="8">
        <f>ROUND(F35*E35,2)</f>
        <v>0</v>
      </c>
    </row>
    <row r="36" spans="1:7" x14ac:dyDescent="0.25">
      <c r="A36" s="5" t="s">
        <v>64</v>
      </c>
      <c r="B36" s="5" t="s">
        <v>11</v>
      </c>
      <c r="C36" s="5" t="s">
        <v>12</v>
      </c>
      <c r="D36" s="6" t="s">
        <v>65</v>
      </c>
      <c r="E36" s="7">
        <f>E45</f>
        <v>1</v>
      </c>
      <c r="F36" s="8"/>
      <c r="G36" s="8">
        <f>G45</f>
        <v>0</v>
      </c>
    </row>
    <row r="37" spans="1:7" ht="23.25" x14ac:dyDescent="0.25">
      <c r="A37" s="2" t="s">
        <v>50</v>
      </c>
      <c r="B37" s="2" t="s">
        <v>15</v>
      </c>
      <c r="C37" s="2" t="s">
        <v>23</v>
      </c>
      <c r="D37" s="3" t="s">
        <v>51</v>
      </c>
      <c r="E37" s="9">
        <v>646.79999999999995</v>
      </c>
      <c r="F37" s="10"/>
      <c r="G37" s="11">
        <f>ROUND(E37*F37,2)</f>
        <v>0</v>
      </c>
    </row>
    <row r="38" spans="1:7" ht="68.25" x14ac:dyDescent="0.25">
      <c r="A38" s="12"/>
      <c r="B38" s="12"/>
      <c r="C38" s="12"/>
      <c r="D38" s="13" t="s">
        <v>52</v>
      </c>
      <c r="E38" s="12"/>
      <c r="F38" s="12"/>
      <c r="G38" s="12"/>
    </row>
    <row r="39" spans="1:7" ht="23.25" x14ac:dyDescent="0.25">
      <c r="A39" s="2" t="s">
        <v>56</v>
      </c>
      <c r="B39" s="2" t="s">
        <v>15</v>
      </c>
      <c r="C39" s="2" t="s">
        <v>23</v>
      </c>
      <c r="D39" s="3" t="s">
        <v>57</v>
      </c>
      <c r="E39" s="9">
        <v>158.19999999999999</v>
      </c>
      <c r="F39" s="10"/>
      <c r="G39" s="11">
        <f>ROUND(E39*F39,2)</f>
        <v>0</v>
      </c>
    </row>
    <row r="40" spans="1:7" ht="34.5" x14ac:dyDescent="0.25">
      <c r="A40" s="12"/>
      <c r="B40" s="12"/>
      <c r="C40" s="12"/>
      <c r="D40" s="13" t="s">
        <v>58</v>
      </c>
      <c r="E40" s="12"/>
      <c r="F40" s="12"/>
      <c r="G40" s="12"/>
    </row>
    <row r="41" spans="1:7" x14ac:dyDescent="0.25">
      <c r="A41" s="2" t="s">
        <v>66</v>
      </c>
      <c r="B41" s="2" t="s">
        <v>15</v>
      </c>
      <c r="C41" s="2" t="s">
        <v>68</v>
      </c>
      <c r="D41" s="3" t="s">
        <v>67</v>
      </c>
      <c r="E41" s="9">
        <v>402.5</v>
      </c>
      <c r="F41" s="10"/>
      <c r="G41" s="11">
        <f>ROUND(E41*F41,2)</f>
        <v>0</v>
      </c>
    </row>
    <row r="42" spans="1:7" ht="34.5" x14ac:dyDescent="0.25">
      <c r="A42" s="12"/>
      <c r="B42" s="12"/>
      <c r="C42" s="12"/>
      <c r="D42" s="13" t="s">
        <v>69</v>
      </c>
      <c r="E42" s="12"/>
      <c r="F42" s="12"/>
      <c r="G42" s="12"/>
    </row>
    <row r="43" spans="1:7" x14ac:dyDescent="0.25">
      <c r="A43" s="2" t="s">
        <v>70</v>
      </c>
      <c r="B43" s="2" t="s">
        <v>15</v>
      </c>
      <c r="C43" s="2" t="s">
        <v>48</v>
      </c>
      <c r="D43" s="3" t="s">
        <v>71</v>
      </c>
      <c r="E43" s="9">
        <v>90</v>
      </c>
      <c r="F43" s="10"/>
      <c r="G43" s="11">
        <f>ROUND(E43*F43,2)</f>
        <v>0</v>
      </c>
    </row>
    <row r="44" spans="1:7" ht="57" x14ac:dyDescent="0.25">
      <c r="A44" s="12"/>
      <c r="B44" s="12"/>
      <c r="C44" s="12"/>
      <c r="D44" s="13" t="s">
        <v>72</v>
      </c>
      <c r="E44" s="12"/>
      <c r="F44" s="12"/>
      <c r="G44" s="12"/>
    </row>
    <row r="45" spans="1:7" x14ac:dyDescent="0.25">
      <c r="A45" s="12"/>
      <c r="B45" s="12"/>
      <c r="C45" s="12"/>
      <c r="D45" s="14" t="s">
        <v>73</v>
      </c>
      <c r="E45" s="15">
        <v>1</v>
      </c>
      <c r="F45" s="8"/>
      <c r="G45" s="8">
        <f>ROUND(F45*E45,2)</f>
        <v>0</v>
      </c>
    </row>
    <row r="46" spans="1:7" x14ac:dyDescent="0.25">
      <c r="A46" s="5" t="s">
        <v>74</v>
      </c>
      <c r="B46" s="5" t="s">
        <v>11</v>
      </c>
      <c r="C46" s="5" t="s">
        <v>12</v>
      </c>
      <c r="D46" s="6" t="s">
        <v>75</v>
      </c>
      <c r="E46" s="7">
        <f>E63</f>
        <v>1</v>
      </c>
      <c r="F46" s="8"/>
      <c r="G46" s="8">
        <f>G63</f>
        <v>0</v>
      </c>
    </row>
    <row r="47" spans="1:7" x14ac:dyDescent="0.25">
      <c r="A47" s="2" t="s">
        <v>76</v>
      </c>
      <c r="B47" s="2" t="s">
        <v>15</v>
      </c>
      <c r="C47" s="2" t="s">
        <v>23</v>
      </c>
      <c r="D47" s="3" t="s">
        <v>77</v>
      </c>
      <c r="E47" s="9">
        <v>237.15</v>
      </c>
      <c r="F47" s="10"/>
      <c r="G47" s="11">
        <f>ROUND(E47*F47,2)</f>
        <v>0</v>
      </c>
    </row>
    <row r="48" spans="1:7" ht="23.25" x14ac:dyDescent="0.25">
      <c r="A48" s="12"/>
      <c r="B48" s="12"/>
      <c r="C48" s="12"/>
      <c r="D48" s="13" t="s">
        <v>78</v>
      </c>
      <c r="E48" s="12"/>
      <c r="F48" s="12"/>
      <c r="G48" s="12"/>
    </row>
    <row r="49" spans="1:7" x14ac:dyDescent="0.25">
      <c r="A49" s="2" t="s">
        <v>79</v>
      </c>
      <c r="B49" s="2" t="s">
        <v>15</v>
      </c>
      <c r="C49" s="2" t="s">
        <v>81</v>
      </c>
      <c r="D49" s="3" t="s">
        <v>80</v>
      </c>
      <c r="E49" s="9">
        <v>355.70699999999999</v>
      </c>
      <c r="F49" s="10"/>
      <c r="G49" s="11">
        <f>ROUND(E49*F49,2)</f>
        <v>0</v>
      </c>
    </row>
    <row r="50" spans="1:7" ht="23.25" x14ac:dyDescent="0.25">
      <c r="A50" s="12"/>
      <c r="B50" s="12"/>
      <c r="C50" s="12"/>
      <c r="D50" s="13" t="s">
        <v>82</v>
      </c>
      <c r="E50" s="12"/>
      <c r="F50" s="12"/>
      <c r="G50" s="12"/>
    </row>
    <row r="51" spans="1:7" x14ac:dyDescent="0.25">
      <c r="A51" s="2" t="s">
        <v>83</v>
      </c>
      <c r="B51" s="2" t="s">
        <v>15</v>
      </c>
      <c r="C51" s="2" t="s">
        <v>81</v>
      </c>
      <c r="D51" s="3" t="s">
        <v>84</v>
      </c>
      <c r="E51" s="9">
        <v>204.89699999999999</v>
      </c>
      <c r="F51" s="10"/>
      <c r="G51" s="11">
        <f>ROUND(E51*F51,2)</f>
        <v>0</v>
      </c>
    </row>
    <row r="52" spans="1:7" ht="23.25" x14ac:dyDescent="0.25">
      <c r="A52" s="12"/>
      <c r="B52" s="12"/>
      <c r="C52" s="12"/>
      <c r="D52" s="13" t="s">
        <v>85</v>
      </c>
      <c r="E52" s="12"/>
      <c r="F52" s="12"/>
      <c r="G52" s="12"/>
    </row>
    <row r="53" spans="1:7" x14ac:dyDescent="0.25">
      <c r="A53" s="2" t="s">
        <v>86</v>
      </c>
      <c r="B53" s="2" t="s">
        <v>15</v>
      </c>
      <c r="C53" s="2" t="s">
        <v>81</v>
      </c>
      <c r="D53" s="3" t="s">
        <v>87</v>
      </c>
      <c r="E53" s="9">
        <v>273.197</v>
      </c>
      <c r="F53" s="10"/>
      <c r="G53" s="11">
        <f>ROUND(E53*F53,2)</f>
        <v>0</v>
      </c>
    </row>
    <row r="54" spans="1:7" ht="23.25" x14ac:dyDescent="0.25">
      <c r="A54" s="12"/>
      <c r="B54" s="12"/>
      <c r="C54" s="12"/>
      <c r="D54" s="13" t="s">
        <v>88</v>
      </c>
      <c r="E54" s="12"/>
      <c r="F54" s="12"/>
      <c r="G54" s="12"/>
    </row>
    <row r="55" spans="1:7" x14ac:dyDescent="0.25">
      <c r="A55" s="2" t="s">
        <v>89</v>
      </c>
      <c r="B55" s="2" t="s">
        <v>15</v>
      </c>
      <c r="C55" s="2" t="s">
        <v>81</v>
      </c>
      <c r="D55" s="3" t="s">
        <v>90</v>
      </c>
      <c r="E55" s="9">
        <v>38.030999999999999</v>
      </c>
      <c r="F55" s="10"/>
      <c r="G55" s="11">
        <f>ROUND(E55*F55,2)</f>
        <v>0</v>
      </c>
    </row>
    <row r="56" spans="1:7" ht="34.5" x14ac:dyDescent="0.25">
      <c r="A56" s="12"/>
      <c r="B56" s="12"/>
      <c r="C56" s="12"/>
      <c r="D56" s="13" t="s">
        <v>91</v>
      </c>
      <c r="E56" s="12"/>
      <c r="F56" s="12"/>
      <c r="G56" s="12"/>
    </row>
    <row r="57" spans="1:7" x14ac:dyDescent="0.25">
      <c r="A57" s="2" t="s">
        <v>92</v>
      </c>
      <c r="B57" s="2" t="s">
        <v>15</v>
      </c>
      <c r="C57" s="2" t="s">
        <v>81</v>
      </c>
      <c r="D57" s="3" t="s">
        <v>93</v>
      </c>
      <c r="E57" s="9">
        <v>39.984999999999999</v>
      </c>
      <c r="F57" s="10"/>
      <c r="G57" s="11">
        <f>ROUND(E57*F57,2)</f>
        <v>0</v>
      </c>
    </row>
    <row r="58" spans="1:7" ht="23.25" x14ac:dyDescent="0.25">
      <c r="A58" s="12"/>
      <c r="B58" s="12"/>
      <c r="C58" s="12"/>
      <c r="D58" s="13" t="s">
        <v>94</v>
      </c>
      <c r="E58" s="12"/>
      <c r="F58" s="12"/>
      <c r="G58" s="12"/>
    </row>
    <row r="59" spans="1:7" x14ac:dyDescent="0.25">
      <c r="A59" s="2" t="s">
        <v>95</v>
      </c>
      <c r="B59" s="2" t="s">
        <v>15</v>
      </c>
      <c r="C59" s="2" t="s">
        <v>81</v>
      </c>
      <c r="D59" s="3" t="s">
        <v>96</v>
      </c>
      <c r="E59" s="9">
        <v>0.94799999999999995</v>
      </c>
      <c r="F59" s="10"/>
      <c r="G59" s="11">
        <f>ROUND(E59*F59,2)</f>
        <v>0</v>
      </c>
    </row>
    <row r="60" spans="1:7" ht="23.25" x14ac:dyDescent="0.25">
      <c r="A60" s="12"/>
      <c r="B60" s="12"/>
      <c r="C60" s="12"/>
      <c r="D60" s="13" t="s">
        <v>97</v>
      </c>
      <c r="E60" s="12"/>
      <c r="F60" s="12"/>
      <c r="G60" s="12"/>
    </row>
    <row r="61" spans="1:7" x14ac:dyDescent="0.25">
      <c r="A61" s="2" t="s">
        <v>98</v>
      </c>
      <c r="B61" s="2" t="s">
        <v>15</v>
      </c>
      <c r="C61" s="2" t="s">
        <v>81</v>
      </c>
      <c r="D61" s="3" t="s">
        <v>99</v>
      </c>
      <c r="E61" s="9">
        <v>1.9079999999999999</v>
      </c>
      <c r="F61" s="10"/>
      <c r="G61" s="11">
        <f>ROUND(E61*F61,2)</f>
        <v>0</v>
      </c>
    </row>
    <row r="62" spans="1:7" x14ac:dyDescent="0.25">
      <c r="A62" s="12"/>
      <c r="B62" s="12"/>
      <c r="C62" s="12"/>
      <c r="D62" s="13" t="s">
        <v>100</v>
      </c>
      <c r="E62" s="12"/>
      <c r="F62" s="12"/>
      <c r="G62" s="12"/>
    </row>
    <row r="63" spans="1:7" x14ac:dyDescent="0.25">
      <c r="A63" s="12"/>
      <c r="B63" s="12"/>
      <c r="C63" s="12"/>
      <c r="D63" s="14" t="s">
        <v>101</v>
      </c>
      <c r="E63" s="15">
        <v>1</v>
      </c>
      <c r="F63" s="8"/>
      <c r="G63" s="8">
        <f>ROUND(F63*E63,2)</f>
        <v>0</v>
      </c>
    </row>
    <row r="64" spans="1:7" x14ac:dyDescent="0.25">
      <c r="A64" s="5" t="s">
        <v>102</v>
      </c>
      <c r="B64" s="5" t="s">
        <v>11</v>
      </c>
      <c r="C64" s="5" t="s">
        <v>12</v>
      </c>
      <c r="D64" s="6" t="s">
        <v>103</v>
      </c>
      <c r="E64" s="7">
        <f>E73</f>
        <v>1</v>
      </c>
      <c r="F64" s="8"/>
      <c r="G64" s="8">
        <f>G73</f>
        <v>0</v>
      </c>
    </row>
    <row r="65" spans="1:7" ht="23.25" x14ac:dyDescent="0.25">
      <c r="A65" s="2" t="s">
        <v>104</v>
      </c>
      <c r="B65" s="2" t="s">
        <v>15</v>
      </c>
      <c r="C65" s="2" t="s">
        <v>48</v>
      </c>
      <c r="D65" s="3" t="s">
        <v>105</v>
      </c>
      <c r="E65" s="9">
        <v>1800</v>
      </c>
      <c r="F65" s="10"/>
      <c r="G65" s="11">
        <f>ROUND(E65*F65,2)</f>
        <v>0</v>
      </c>
    </row>
    <row r="66" spans="1:7" ht="34.5" x14ac:dyDescent="0.25">
      <c r="A66" s="12"/>
      <c r="B66" s="12"/>
      <c r="C66" s="12"/>
      <c r="D66" s="13" t="s">
        <v>106</v>
      </c>
      <c r="E66" s="12"/>
      <c r="F66" s="12"/>
      <c r="G66" s="12"/>
    </row>
    <row r="67" spans="1:7" x14ac:dyDescent="0.25">
      <c r="A67" s="2" t="s">
        <v>107</v>
      </c>
      <c r="B67" s="2" t="s">
        <v>15</v>
      </c>
      <c r="C67" s="2" t="s">
        <v>16</v>
      </c>
      <c r="D67" s="3" t="s">
        <v>108</v>
      </c>
      <c r="E67" s="9">
        <v>136.38</v>
      </c>
      <c r="F67" s="10"/>
      <c r="G67" s="11">
        <f>ROUND(E67*F67,2)</f>
        <v>0</v>
      </c>
    </row>
    <row r="68" spans="1:7" ht="23.25" x14ac:dyDescent="0.25">
      <c r="A68" s="12"/>
      <c r="B68" s="12"/>
      <c r="C68" s="12"/>
      <c r="D68" s="13" t="s">
        <v>109</v>
      </c>
      <c r="E68" s="12"/>
      <c r="F68" s="12"/>
      <c r="G68" s="12"/>
    </row>
    <row r="69" spans="1:7" x14ac:dyDescent="0.25">
      <c r="A69" s="2" t="s">
        <v>110</v>
      </c>
      <c r="B69" s="2" t="s">
        <v>15</v>
      </c>
      <c r="C69" s="2" t="s">
        <v>48</v>
      </c>
      <c r="D69" s="3" t="s">
        <v>111</v>
      </c>
      <c r="E69" s="9">
        <v>208</v>
      </c>
      <c r="F69" s="10"/>
      <c r="G69" s="11">
        <f>ROUND(E69*F69,2)</f>
        <v>0</v>
      </c>
    </row>
    <row r="70" spans="1:7" ht="57" x14ac:dyDescent="0.25">
      <c r="A70" s="12"/>
      <c r="B70" s="12"/>
      <c r="C70" s="12"/>
      <c r="D70" s="13" t="s">
        <v>112</v>
      </c>
      <c r="E70" s="12"/>
      <c r="F70" s="12"/>
      <c r="G70" s="12"/>
    </row>
    <row r="71" spans="1:7" x14ac:dyDescent="0.25">
      <c r="A71" s="2" t="s">
        <v>113</v>
      </c>
      <c r="B71" s="2" t="s">
        <v>15</v>
      </c>
      <c r="C71" s="2" t="s">
        <v>48</v>
      </c>
      <c r="D71" s="3" t="s">
        <v>114</v>
      </c>
      <c r="E71" s="9">
        <v>208</v>
      </c>
      <c r="F71" s="10"/>
      <c r="G71" s="11">
        <f>ROUND(E71*F71,2)</f>
        <v>0</v>
      </c>
    </row>
    <row r="72" spans="1:7" ht="34.5" x14ac:dyDescent="0.25">
      <c r="A72" s="12"/>
      <c r="B72" s="12"/>
      <c r="C72" s="12"/>
      <c r="D72" s="13" t="s">
        <v>115</v>
      </c>
      <c r="E72" s="12"/>
      <c r="F72" s="12"/>
      <c r="G72" s="12"/>
    </row>
    <row r="73" spans="1:7" x14ac:dyDescent="0.25">
      <c r="A73" s="12"/>
      <c r="B73" s="12"/>
      <c r="C73" s="12"/>
      <c r="D73" s="14" t="s">
        <v>116</v>
      </c>
      <c r="E73" s="15">
        <v>1</v>
      </c>
      <c r="F73" s="8"/>
      <c r="G73" s="8">
        <f>ROUND(F73*E73,2)</f>
        <v>0</v>
      </c>
    </row>
    <row r="74" spans="1:7" x14ac:dyDescent="0.25">
      <c r="A74" s="5" t="s">
        <v>117</v>
      </c>
      <c r="B74" s="5" t="s">
        <v>11</v>
      </c>
      <c r="C74" s="5" t="s">
        <v>12</v>
      </c>
      <c r="D74" s="6" t="s">
        <v>118</v>
      </c>
      <c r="E74" s="7">
        <f>E95</f>
        <v>1</v>
      </c>
      <c r="F74" s="8"/>
      <c r="G74" s="8">
        <f>G95</f>
        <v>0</v>
      </c>
    </row>
    <row r="75" spans="1:7" ht="23.25" x14ac:dyDescent="0.25">
      <c r="A75" s="2" t="s">
        <v>119</v>
      </c>
      <c r="B75" s="2" t="s">
        <v>15</v>
      </c>
      <c r="C75" s="2" t="s">
        <v>61</v>
      </c>
      <c r="D75" s="3" t="s">
        <v>120</v>
      </c>
      <c r="E75" s="9">
        <v>6</v>
      </c>
      <c r="F75" s="10"/>
      <c r="G75" s="11">
        <f>ROUND(E75*F75,2)</f>
        <v>0</v>
      </c>
    </row>
    <row r="76" spans="1:7" ht="57" x14ac:dyDescent="0.25">
      <c r="A76" s="12"/>
      <c r="B76" s="12"/>
      <c r="C76" s="12"/>
      <c r="D76" s="13" t="s">
        <v>121</v>
      </c>
      <c r="E76" s="12"/>
      <c r="F76" s="12"/>
      <c r="G76" s="12"/>
    </row>
    <row r="77" spans="1:7" x14ac:dyDescent="0.25">
      <c r="A77" s="2" t="s">
        <v>122</v>
      </c>
      <c r="B77" s="2" t="s">
        <v>15</v>
      </c>
      <c r="C77" s="2" t="s">
        <v>48</v>
      </c>
      <c r="D77" s="3" t="s">
        <v>123</v>
      </c>
      <c r="E77" s="9">
        <v>257</v>
      </c>
      <c r="F77" s="10"/>
      <c r="G77" s="11">
        <f>ROUND(E77*F77,2)</f>
        <v>0</v>
      </c>
    </row>
    <row r="78" spans="1:7" ht="34.5" x14ac:dyDescent="0.25">
      <c r="A78" s="12"/>
      <c r="B78" s="12"/>
      <c r="C78" s="12"/>
      <c r="D78" s="13" t="s">
        <v>124</v>
      </c>
      <c r="E78" s="12"/>
      <c r="F78" s="12"/>
      <c r="G78" s="12"/>
    </row>
    <row r="79" spans="1:7" x14ac:dyDescent="0.25">
      <c r="A79" s="2" t="s">
        <v>125</v>
      </c>
      <c r="B79" s="2" t="s">
        <v>15</v>
      </c>
      <c r="C79" s="2" t="s">
        <v>127</v>
      </c>
      <c r="D79" s="3" t="s">
        <v>126</v>
      </c>
      <c r="E79" s="9">
        <v>6</v>
      </c>
      <c r="F79" s="10"/>
      <c r="G79" s="11">
        <f>ROUND(E79*F79,2)</f>
        <v>0</v>
      </c>
    </row>
    <row r="80" spans="1:7" ht="79.5" x14ac:dyDescent="0.25">
      <c r="A80" s="12"/>
      <c r="B80" s="12"/>
      <c r="C80" s="12"/>
      <c r="D80" s="13" t="s">
        <v>128</v>
      </c>
      <c r="E80" s="12"/>
      <c r="F80" s="12"/>
      <c r="G80" s="12"/>
    </row>
    <row r="81" spans="1:7" x14ac:dyDescent="0.25">
      <c r="A81" s="2" t="s">
        <v>129</v>
      </c>
      <c r="B81" s="2" t="s">
        <v>15</v>
      </c>
      <c r="C81" s="2" t="s">
        <v>127</v>
      </c>
      <c r="D81" s="3" t="s">
        <v>130</v>
      </c>
      <c r="E81" s="9">
        <v>4</v>
      </c>
      <c r="F81" s="10"/>
      <c r="G81" s="11">
        <f>ROUND(E81*F81,2)</f>
        <v>0</v>
      </c>
    </row>
    <row r="82" spans="1:7" ht="57" x14ac:dyDescent="0.25">
      <c r="A82" s="12"/>
      <c r="B82" s="12"/>
      <c r="C82" s="12"/>
      <c r="D82" s="13" t="s">
        <v>131</v>
      </c>
      <c r="E82" s="12"/>
      <c r="F82" s="12"/>
      <c r="G82" s="12"/>
    </row>
    <row r="83" spans="1:7" x14ac:dyDescent="0.25">
      <c r="A83" s="2" t="s">
        <v>132</v>
      </c>
      <c r="B83" s="2" t="s">
        <v>15</v>
      </c>
      <c r="C83" s="2" t="s">
        <v>134</v>
      </c>
      <c r="D83" s="3" t="s">
        <v>133</v>
      </c>
      <c r="E83" s="9">
        <v>1</v>
      </c>
      <c r="F83" s="10"/>
      <c r="G83" s="11">
        <f>ROUND(E83*F83,2)</f>
        <v>0</v>
      </c>
    </row>
    <row r="84" spans="1:7" x14ac:dyDescent="0.25">
      <c r="A84" s="12"/>
      <c r="B84" s="12"/>
      <c r="C84" s="12"/>
      <c r="D84" s="13" t="s">
        <v>135</v>
      </c>
      <c r="E84" s="12"/>
      <c r="F84" s="12"/>
      <c r="G84" s="12"/>
    </row>
    <row r="85" spans="1:7" x14ac:dyDescent="0.25">
      <c r="A85" s="2" t="s">
        <v>136</v>
      </c>
      <c r="B85" s="2" t="s">
        <v>15</v>
      </c>
      <c r="C85" s="2" t="s">
        <v>16</v>
      </c>
      <c r="D85" s="3" t="s">
        <v>137</v>
      </c>
      <c r="E85" s="9">
        <v>840</v>
      </c>
      <c r="F85" s="10"/>
      <c r="G85" s="11">
        <f>ROUND(E85*F85,2)</f>
        <v>0</v>
      </c>
    </row>
    <row r="86" spans="1:7" ht="23.25" x14ac:dyDescent="0.25">
      <c r="A86" s="12"/>
      <c r="B86" s="12"/>
      <c r="C86" s="12"/>
      <c r="D86" s="13" t="s">
        <v>138</v>
      </c>
      <c r="E86" s="12"/>
      <c r="F86" s="12"/>
      <c r="G86" s="12"/>
    </row>
    <row r="87" spans="1:7" ht="23.25" x14ac:dyDescent="0.25">
      <c r="A87" s="2" t="s">
        <v>50</v>
      </c>
      <c r="B87" s="2" t="s">
        <v>15</v>
      </c>
      <c r="C87" s="2" t="s">
        <v>23</v>
      </c>
      <c r="D87" s="3" t="s">
        <v>51</v>
      </c>
      <c r="E87" s="9">
        <v>119.07</v>
      </c>
      <c r="F87" s="10"/>
      <c r="G87" s="11">
        <f>ROUND(E87*F87,2)</f>
        <v>0</v>
      </c>
    </row>
    <row r="88" spans="1:7" ht="68.25" x14ac:dyDescent="0.25">
      <c r="A88" s="12"/>
      <c r="B88" s="12"/>
      <c r="C88" s="12"/>
      <c r="D88" s="13" t="s">
        <v>52</v>
      </c>
      <c r="E88" s="12"/>
      <c r="F88" s="12"/>
      <c r="G88" s="12"/>
    </row>
    <row r="89" spans="1:7" x14ac:dyDescent="0.25">
      <c r="A89" s="2" t="s">
        <v>139</v>
      </c>
      <c r="B89" s="2" t="s">
        <v>15</v>
      </c>
      <c r="C89" s="2" t="s">
        <v>48</v>
      </c>
      <c r="D89" s="3" t="s">
        <v>140</v>
      </c>
      <c r="E89" s="9">
        <v>630</v>
      </c>
      <c r="F89" s="10"/>
      <c r="G89" s="11">
        <f>ROUND(E89*F89,2)</f>
        <v>0</v>
      </c>
    </row>
    <row r="90" spans="1:7" ht="68.25" x14ac:dyDescent="0.25">
      <c r="A90" s="12"/>
      <c r="B90" s="12"/>
      <c r="C90" s="12"/>
      <c r="D90" s="13" t="s">
        <v>141</v>
      </c>
      <c r="E90" s="12"/>
      <c r="F90" s="12"/>
      <c r="G90" s="12"/>
    </row>
    <row r="91" spans="1:7" x14ac:dyDescent="0.25">
      <c r="A91" s="2" t="s">
        <v>142</v>
      </c>
      <c r="B91" s="2" t="s">
        <v>15</v>
      </c>
      <c r="C91" s="2" t="s">
        <v>127</v>
      </c>
      <c r="D91" s="3" t="s">
        <v>143</v>
      </c>
      <c r="E91" s="9">
        <v>2</v>
      </c>
      <c r="F91" s="10"/>
      <c r="G91" s="11">
        <f>ROUND(E91*F91,2)</f>
        <v>0</v>
      </c>
    </row>
    <row r="92" spans="1:7" ht="68.25" x14ac:dyDescent="0.25">
      <c r="A92" s="12"/>
      <c r="B92" s="12"/>
      <c r="C92" s="12"/>
      <c r="D92" s="13" t="s">
        <v>144</v>
      </c>
      <c r="E92" s="12"/>
      <c r="F92" s="12"/>
      <c r="G92" s="12"/>
    </row>
    <row r="93" spans="1:7" x14ac:dyDescent="0.25">
      <c r="A93" s="2" t="s">
        <v>145</v>
      </c>
      <c r="B93" s="2" t="s">
        <v>15</v>
      </c>
      <c r="C93" s="2" t="s">
        <v>127</v>
      </c>
      <c r="D93" s="3" t="s">
        <v>146</v>
      </c>
      <c r="E93" s="9">
        <v>2</v>
      </c>
      <c r="F93" s="10"/>
      <c r="G93" s="11">
        <f>ROUND(E93*F93,2)</f>
        <v>0</v>
      </c>
    </row>
    <row r="94" spans="1:7" ht="68.25" x14ac:dyDescent="0.25">
      <c r="A94" s="12"/>
      <c r="B94" s="12"/>
      <c r="C94" s="12"/>
      <c r="D94" s="13" t="s">
        <v>147</v>
      </c>
      <c r="E94" s="12"/>
      <c r="F94" s="12"/>
      <c r="G94" s="12"/>
    </row>
    <row r="95" spans="1:7" x14ac:dyDescent="0.25">
      <c r="A95" s="12"/>
      <c r="B95" s="12"/>
      <c r="C95" s="12"/>
      <c r="D95" s="14" t="s">
        <v>148</v>
      </c>
      <c r="E95" s="15">
        <v>1</v>
      </c>
      <c r="F95" s="8"/>
      <c r="G95" s="8">
        <f>ROUND(F95*E95,2)</f>
        <v>0</v>
      </c>
    </row>
    <row r="96" spans="1:7" x14ac:dyDescent="0.25">
      <c r="A96" s="5" t="s">
        <v>149</v>
      </c>
      <c r="B96" s="5" t="s">
        <v>11</v>
      </c>
      <c r="C96" s="5" t="s">
        <v>12</v>
      </c>
      <c r="D96" s="6" t="s">
        <v>150</v>
      </c>
      <c r="E96" s="7">
        <f>E99</f>
        <v>1</v>
      </c>
      <c r="F96" s="8"/>
      <c r="G96" s="8">
        <f>G99</f>
        <v>0</v>
      </c>
    </row>
    <row r="97" spans="1:7" x14ac:dyDescent="0.25">
      <c r="A97" s="2" t="s">
        <v>151</v>
      </c>
      <c r="B97" s="2" t="s">
        <v>15</v>
      </c>
      <c r="C97" s="2" t="s">
        <v>127</v>
      </c>
      <c r="D97" s="3" t="s">
        <v>150</v>
      </c>
      <c r="E97" s="9">
        <v>1</v>
      </c>
      <c r="F97" s="10"/>
      <c r="G97" s="11">
        <f>ROUND(E97*F97,2)</f>
        <v>0</v>
      </c>
    </row>
    <row r="98" spans="1:7" x14ac:dyDescent="0.25">
      <c r="A98" s="12"/>
      <c r="B98" s="12"/>
      <c r="C98" s="12"/>
      <c r="D98" s="13" t="s">
        <v>150</v>
      </c>
      <c r="E98" s="12"/>
      <c r="F98" s="12"/>
      <c r="G98" s="12"/>
    </row>
    <row r="99" spans="1:7" x14ac:dyDescent="0.25">
      <c r="A99" s="12"/>
      <c r="B99" s="12"/>
      <c r="C99" s="12"/>
      <c r="D99" s="14" t="s">
        <v>152</v>
      </c>
      <c r="E99" s="15">
        <v>1</v>
      </c>
      <c r="F99" s="8"/>
      <c r="G99" s="8">
        <f>ROUND(F99*E99,2)</f>
        <v>0</v>
      </c>
    </row>
    <row r="100" spans="1:7" x14ac:dyDescent="0.25">
      <c r="A100" s="5" t="s">
        <v>153</v>
      </c>
      <c r="B100" s="5" t="s">
        <v>11</v>
      </c>
      <c r="C100" s="5" t="s">
        <v>12</v>
      </c>
      <c r="D100" s="6" t="s">
        <v>154</v>
      </c>
      <c r="E100" s="7">
        <f>E103</f>
        <v>1</v>
      </c>
      <c r="F100" s="8"/>
      <c r="G100" s="8">
        <f>G103</f>
        <v>0</v>
      </c>
    </row>
    <row r="101" spans="1:7" x14ac:dyDescent="0.25">
      <c r="A101" s="2" t="s">
        <v>155</v>
      </c>
      <c r="B101" s="2" t="s">
        <v>15</v>
      </c>
      <c r="C101" s="2" t="s">
        <v>127</v>
      </c>
      <c r="D101" s="3" t="s">
        <v>154</v>
      </c>
      <c r="E101" s="9">
        <v>1</v>
      </c>
      <c r="F101" s="10"/>
      <c r="G101" s="11">
        <f>ROUND(E101*F101,2)</f>
        <v>0</v>
      </c>
    </row>
    <row r="102" spans="1:7" x14ac:dyDescent="0.25">
      <c r="A102" s="12"/>
      <c r="B102" s="12"/>
      <c r="C102" s="12"/>
      <c r="D102" s="13" t="s">
        <v>154</v>
      </c>
      <c r="E102" s="12"/>
      <c r="F102" s="12"/>
      <c r="G102" s="12"/>
    </row>
    <row r="103" spans="1:7" x14ac:dyDescent="0.25">
      <c r="A103" s="12"/>
      <c r="B103" s="12"/>
      <c r="C103" s="12"/>
      <c r="D103" s="14" t="s">
        <v>156</v>
      </c>
      <c r="E103" s="15">
        <v>1</v>
      </c>
      <c r="F103" s="8"/>
      <c r="G103" s="8">
        <f>ROUND(F103*E103,2)</f>
        <v>0</v>
      </c>
    </row>
    <row r="104" spans="1:7" x14ac:dyDescent="0.25">
      <c r="A104" s="5" t="s">
        <v>157</v>
      </c>
      <c r="B104" s="5" t="s">
        <v>11</v>
      </c>
      <c r="C104" s="5" t="s">
        <v>12</v>
      </c>
      <c r="D104" s="6" t="s">
        <v>158</v>
      </c>
      <c r="E104" s="7">
        <f>E123</f>
        <v>1</v>
      </c>
      <c r="F104" s="8"/>
      <c r="G104" s="8">
        <f>G123</f>
        <v>0</v>
      </c>
    </row>
    <row r="105" spans="1:7" x14ac:dyDescent="0.25">
      <c r="A105" s="2" t="s">
        <v>159</v>
      </c>
      <c r="B105" s="2" t="s">
        <v>15</v>
      </c>
      <c r="C105" s="2" t="s">
        <v>61</v>
      </c>
      <c r="D105" s="3" t="s">
        <v>160</v>
      </c>
      <c r="E105" s="9">
        <v>14</v>
      </c>
      <c r="F105" s="10"/>
      <c r="G105" s="11">
        <f>ROUND(E105*F105,2)</f>
        <v>0</v>
      </c>
    </row>
    <row r="106" spans="1:7" ht="34.5" x14ac:dyDescent="0.25">
      <c r="A106" s="12"/>
      <c r="B106" s="12"/>
      <c r="C106" s="12"/>
      <c r="D106" s="13" t="s">
        <v>161</v>
      </c>
      <c r="E106" s="12"/>
      <c r="F106" s="12"/>
      <c r="G106" s="12"/>
    </row>
    <row r="107" spans="1:7" x14ac:dyDescent="0.25">
      <c r="A107" s="2" t="s">
        <v>162</v>
      </c>
      <c r="B107" s="2" t="s">
        <v>15</v>
      </c>
      <c r="C107" s="2" t="s">
        <v>61</v>
      </c>
      <c r="D107" s="3" t="s">
        <v>163</v>
      </c>
      <c r="E107" s="9">
        <v>5</v>
      </c>
      <c r="F107" s="10"/>
      <c r="G107" s="11">
        <f>ROUND(E107*F107,2)</f>
        <v>0</v>
      </c>
    </row>
    <row r="108" spans="1:7" ht="34.5" x14ac:dyDescent="0.25">
      <c r="A108" s="12"/>
      <c r="B108" s="12"/>
      <c r="C108" s="12"/>
      <c r="D108" s="13" t="s">
        <v>164</v>
      </c>
      <c r="E108" s="12"/>
      <c r="F108" s="12"/>
      <c r="G108" s="12"/>
    </row>
    <row r="109" spans="1:7" x14ac:dyDescent="0.25">
      <c r="A109" s="2" t="s">
        <v>165</v>
      </c>
      <c r="B109" s="2" t="s">
        <v>15</v>
      </c>
      <c r="C109" s="2" t="s">
        <v>48</v>
      </c>
      <c r="D109" s="3" t="s">
        <v>166</v>
      </c>
      <c r="E109" s="9">
        <v>1800</v>
      </c>
      <c r="F109" s="10"/>
      <c r="G109" s="11">
        <f>ROUND(E109*F109,2)</f>
        <v>0</v>
      </c>
    </row>
    <row r="110" spans="1:7" ht="34.5" x14ac:dyDescent="0.25">
      <c r="A110" s="12"/>
      <c r="B110" s="12"/>
      <c r="C110" s="12"/>
      <c r="D110" s="13" t="s">
        <v>167</v>
      </c>
      <c r="E110" s="12"/>
      <c r="F110" s="12"/>
      <c r="G110" s="12"/>
    </row>
    <row r="111" spans="1:7" x14ac:dyDescent="0.25">
      <c r="A111" s="2" t="s">
        <v>168</v>
      </c>
      <c r="B111" s="2" t="s">
        <v>15</v>
      </c>
      <c r="C111" s="2" t="s">
        <v>61</v>
      </c>
      <c r="D111" s="3" t="s">
        <v>169</v>
      </c>
      <c r="E111" s="9">
        <v>6</v>
      </c>
      <c r="F111" s="10"/>
      <c r="G111" s="11">
        <f>ROUND(E111*F111,2)</f>
        <v>0</v>
      </c>
    </row>
    <row r="112" spans="1:7" ht="34.5" x14ac:dyDescent="0.25">
      <c r="A112" s="12"/>
      <c r="B112" s="12"/>
      <c r="C112" s="12"/>
      <c r="D112" s="13" t="s">
        <v>170</v>
      </c>
      <c r="E112" s="12"/>
      <c r="F112" s="12"/>
      <c r="G112" s="12"/>
    </row>
    <row r="113" spans="1:7" ht="23.25" x14ac:dyDescent="0.25">
      <c r="A113" s="2" t="s">
        <v>171</v>
      </c>
      <c r="B113" s="2" t="s">
        <v>15</v>
      </c>
      <c r="C113" s="2" t="s">
        <v>61</v>
      </c>
      <c r="D113" s="3" t="s">
        <v>172</v>
      </c>
      <c r="E113" s="9">
        <v>4</v>
      </c>
      <c r="F113" s="10"/>
      <c r="G113" s="11">
        <f>ROUND(E113*F113,2)</f>
        <v>0</v>
      </c>
    </row>
    <row r="114" spans="1:7" ht="23.25" x14ac:dyDescent="0.25">
      <c r="A114" s="12"/>
      <c r="B114" s="12"/>
      <c r="C114" s="12"/>
      <c r="D114" s="13" t="s">
        <v>173</v>
      </c>
      <c r="E114" s="12"/>
      <c r="F114" s="12"/>
      <c r="G114" s="12"/>
    </row>
    <row r="115" spans="1:7" x14ac:dyDescent="0.25">
      <c r="A115" s="2" t="s">
        <v>174</v>
      </c>
      <c r="B115" s="2" t="s">
        <v>15</v>
      </c>
      <c r="C115" s="2" t="s">
        <v>127</v>
      </c>
      <c r="D115" s="3" t="s">
        <v>175</v>
      </c>
      <c r="E115" s="9">
        <v>8</v>
      </c>
      <c r="F115" s="10"/>
      <c r="G115" s="11">
        <f>ROUND(E115*F115,2)</f>
        <v>0</v>
      </c>
    </row>
    <row r="116" spans="1:7" ht="68.25" x14ac:dyDescent="0.25">
      <c r="A116" s="12"/>
      <c r="B116" s="12"/>
      <c r="C116" s="12"/>
      <c r="D116" s="13" t="s">
        <v>176</v>
      </c>
      <c r="E116" s="12"/>
      <c r="F116" s="12"/>
      <c r="G116" s="12"/>
    </row>
    <row r="117" spans="1:7" x14ac:dyDescent="0.25">
      <c r="A117" s="2" t="s">
        <v>177</v>
      </c>
      <c r="B117" s="2" t="s">
        <v>15</v>
      </c>
      <c r="C117" s="2" t="s">
        <v>127</v>
      </c>
      <c r="D117" s="3" t="s">
        <v>178</v>
      </c>
      <c r="E117" s="9">
        <v>20</v>
      </c>
      <c r="F117" s="10"/>
      <c r="G117" s="11">
        <f>ROUND(E117*F117,2)</f>
        <v>0</v>
      </c>
    </row>
    <row r="118" spans="1:7" ht="57" x14ac:dyDescent="0.25">
      <c r="A118" s="12"/>
      <c r="B118" s="12"/>
      <c r="C118" s="12"/>
      <c r="D118" s="13" t="s">
        <v>179</v>
      </c>
      <c r="E118" s="12"/>
      <c r="F118" s="12"/>
      <c r="G118" s="12"/>
    </row>
    <row r="119" spans="1:7" x14ac:dyDescent="0.25">
      <c r="A119" s="2" t="s">
        <v>180</v>
      </c>
      <c r="B119" s="2" t="s">
        <v>15</v>
      </c>
      <c r="C119" s="2" t="s">
        <v>182</v>
      </c>
      <c r="D119" s="3" t="s">
        <v>181</v>
      </c>
      <c r="E119" s="9">
        <v>60</v>
      </c>
      <c r="F119" s="10"/>
      <c r="G119" s="11">
        <f>ROUND(E119*F119,2)</f>
        <v>0</v>
      </c>
    </row>
    <row r="120" spans="1:7" ht="23.25" x14ac:dyDescent="0.25">
      <c r="A120" s="12"/>
      <c r="B120" s="12"/>
      <c r="C120" s="12"/>
      <c r="D120" s="13" t="s">
        <v>183</v>
      </c>
      <c r="E120" s="12"/>
      <c r="F120" s="12"/>
      <c r="G120" s="12"/>
    </row>
    <row r="121" spans="1:7" x14ac:dyDescent="0.25">
      <c r="A121" s="2" t="s">
        <v>184</v>
      </c>
      <c r="B121" s="2" t="s">
        <v>15</v>
      </c>
      <c r="C121" s="2" t="s">
        <v>48</v>
      </c>
      <c r="D121" s="3" t="s">
        <v>185</v>
      </c>
      <c r="E121" s="9">
        <v>220</v>
      </c>
      <c r="F121" s="10"/>
      <c r="G121" s="11">
        <f>ROUND(E121*F121,2)</f>
        <v>0</v>
      </c>
    </row>
    <row r="122" spans="1:7" ht="68.25" x14ac:dyDescent="0.25">
      <c r="A122" s="12"/>
      <c r="B122" s="12"/>
      <c r="C122" s="12"/>
      <c r="D122" s="13" t="s">
        <v>186</v>
      </c>
      <c r="E122" s="12"/>
      <c r="F122" s="12"/>
      <c r="G122" s="12"/>
    </row>
    <row r="123" spans="1:7" x14ac:dyDescent="0.25">
      <c r="A123" s="12"/>
      <c r="B123" s="12"/>
      <c r="C123" s="12"/>
      <c r="D123" s="14" t="s">
        <v>187</v>
      </c>
      <c r="E123" s="15">
        <v>1</v>
      </c>
      <c r="F123" s="8"/>
      <c r="G123" s="8">
        <f>ROUND(F123*E123,2)</f>
        <v>0</v>
      </c>
    </row>
    <row r="124" spans="1:7" x14ac:dyDescent="0.25">
      <c r="A124" s="12"/>
      <c r="B124" s="12"/>
      <c r="C124" s="12"/>
      <c r="D124" s="14" t="s">
        <v>192</v>
      </c>
      <c r="E124" s="10">
        <v>1</v>
      </c>
      <c r="F124" s="8"/>
      <c r="G124" s="8">
        <f>ROUND(F124*E124,2)</f>
        <v>0</v>
      </c>
    </row>
    <row r="125" spans="1:7" x14ac:dyDescent="0.25">
      <c r="A125" s="12"/>
      <c r="B125" s="12"/>
      <c r="C125" s="12"/>
      <c r="D125" s="13"/>
      <c r="E125" s="12"/>
      <c r="F125" s="12"/>
      <c r="G125" s="12"/>
    </row>
    <row r="127" spans="1:7" x14ac:dyDescent="0.25">
      <c r="F127" s="16" t="s">
        <v>189</v>
      </c>
    </row>
    <row r="128" spans="1:7" x14ac:dyDescent="0.25">
      <c r="F128" s="16" t="s">
        <v>190</v>
      </c>
    </row>
    <row r="129" spans="6:7" x14ac:dyDescent="0.25">
      <c r="F129" s="16" t="s">
        <v>191</v>
      </c>
    </row>
    <row r="131" spans="6:7" x14ac:dyDescent="0.25">
      <c r="F131" s="17" t="s">
        <v>193</v>
      </c>
    </row>
    <row r="133" spans="6:7" x14ac:dyDescent="0.25">
      <c r="F133" s="16" t="s">
        <v>194</v>
      </c>
    </row>
    <row r="135" spans="6:7" x14ac:dyDescent="0.25">
      <c r="F135" s="17" t="s">
        <v>195</v>
      </c>
    </row>
    <row r="138" spans="6:7" x14ac:dyDescent="0.25">
      <c r="G138" s="18" t="s">
        <v>188</v>
      </c>
    </row>
    <row r="139" spans="6:7" x14ac:dyDescent="0.25">
      <c r="G139" s="18"/>
    </row>
    <row r="140" spans="6:7" x14ac:dyDescent="0.25">
      <c r="G140" s="18"/>
    </row>
    <row r="141" spans="6:7" x14ac:dyDescent="0.25">
      <c r="G141" s="18"/>
    </row>
    <row r="142" spans="6:7" x14ac:dyDescent="0.25">
      <c r="G142" s="18"/>
    </row>
  </sheetData>
  <mergeCells count="1">
    <mergeCell ref="G138:G142"/>
  </mergeCell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AB0D4D278FDC44E849C8014ED29BA34" ma:contentTypeVersion="12" ma:contentTypeDescription="Crear nuevo documento." ma:contentTypeScope="" ma:versionID="b33fd518decae69e945928c051a934fc">
  <xsd:schema xmlns:xsd="http://www.w3.org/2001/XMLSchema" xmlns:xs="http://www.w3.org/2001/XMLSchema" xmlns:p="http://schemas.microsoft.com/office/2006/metadata/properties" xmlns:ns2="a0764793-a4a8-44ad-a60b-a81ad364910f" xmlns:ns3="4623dc61-d78a-42c4-a873-58020dce88a2" targetNamespace="http://schemas.microsoft.com/office/2006/metadata/properties" ma:root="true" ma:fieldsID="f5879a635a1c3a4d546ee2bf9dbb0387" ns2:_="" ns3:_="">
    <xsd:import namespace="a0764793-a4a8-44ad-a60b-a81ad364910f"/>
    <xsd:import namespace="4623dc61-d78a-42c4-a873-58020dce88a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764793-a4a8-44ad-a60b-a81ad36491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3dc61-d78a-42c4-a873-58020dce88a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E48C528-A580-4D6A-AED5-24645A7976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0764793-a4a8-44ad-a60b-a81ad364910f"/>
    <ds:schemaRef ds:uri="4623dc61-d78a-42c4-a873-58020dce88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5ECF74F-AE64-41CD-AFB5-B8B485D285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642A012-8A49-4859-BD37-CD50CA18A7BA}">
  <ds:schemaRefs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a0764793-a4a8-44ad-a60b-a81ad364910f"/>
    <ds:schemaRef ds:uri="http://schemas.microsoft.com/office/2006/metadata/properties"/>
    <ds:schemaRef ds:uri="http://purl.org/dc/terms/"/>
    <ds:schemaRef ds:uri="http://purl.org/dc/elements/1.1/"/>
    <ds:schemaRef ds:uri="http://schemas.microsoft.com/office/infopath/2007/PartnerControls"/>
    <ds:schemaRef ds:uri="4623dc61-d78a-42c4-a873-58020dce88a2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PC-Usuario</dc:creator>
  <cp:lastModifiedBy>Nuria Garrido Rejo</cp:lastModifiedBy>
  <dcterms:created xsi:type="dcterms:W3CDTF">2021-11-05T12:32:03Z</dcterms:created>
  <dcterms:modified xsi:type="dcterms:W3CDTF">2021-11-09T16:04:27Z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0x0101006AB0D4D278FDC44E849C8014ED29BA34</vt:lpwstr>
  </property>
</Properties>
</file>